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R:\Przetargi_2026\01_przetarg 6 luty\do internetu\"/>
    </mc:Choice>
  </mc:AlternateContent>
  <xr:revisionPtr revIDLastSave="0" documentId="13_ncr:1_{B628EB09-14EF-4FBD-903F-CA626823714C}" xr6:coauthVersionLast="47" xr6:coauthVersionMax="47" xr10:uidLastSave="{00000000-0000-0000-0000-000000000000}"/>
  <bookViews>
    <workbookView xWindow="22932" yWindow="-108" windowWidth="30936" windowHeight="18696" xr2:uid="{00000000-000D-0000-FFFF-FFFF00000000}"/>
  </bookViews>
  <sheets>
    <sheet name="FORMULARZ OFERTOWY - PRZETARG" sheetId="1" r:id="rId1"/>
  </sheets>
  <definedNames>
    <definedName name="_xlnm._FilterDatabase" localSheetId="0" hidden="1">'FORMULARZ OFERTOWY - PRZETARG'!$A$32:$I$32</definedName>
    <definedName name="_xlnm.Print_Area" localSheetId="0">'FORMULARZ OFERTOWY - PRZETARG'!$A$1:$G$196</definedName>
    <definedName name="OLE_LINK1" localSheetId="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105" i="1" l="1"/>
  <c r="F104" i="1"/>
  <c r="F98" i="1"/>
  <c r="F97" i="1"/>
  <c r="F93" i="1"/>
  <c r="F92" i="1"/>
  <c r="F91" i="1"/>
  <c r="F90" i="1"/>
  <c r="G94" i="1"/>
  <c r="F86" i="1"/>
  <c r="F85" i="1"/>
  <c r="F84" i="1"/>
  <c r="F83" i="1"/>
  <c r="F82" i="1"/>
  <c r="F81" i="1"/>
  <c r="F80" i="1"/>
  <c r="F79" i="1"/>
  <c r="G114" i="1"/>
  <c r="F113" i="1"/>
  <c r="F112" i="1"/>
  <c r="F111" i="1"/>
  <c r="G110" i="1"/>
  <c r="F109" i="1"/>
  <c r="F110" i="1" s="1"/>
  <c r="G108" i="1"/>
  <c r="F107" i="1"/>
  <c r="F108" i="1" s="1"/>
  <c r="G106" i="1"/>
  <c r="G103" i="1"/>
  <c r="F102" i="1"/>
  <c r="F103" i="1" s="1"/>
  <c r="G101" i="1"/>
  <c r="F100" i="1"/>
  <c r="F101" i="1" s="1"/>
  <c r="G99" i="1"/>
  <c r="G96" i="1"/>
  <c r="F95" i="1"/>
  <c r="F96" i="1" s="1"/>
  <c r="G89" i="1"/>
  <c r="F88" i="1"/>
  <c r="F89" i="1" s="1"/>
  <c r="G87" i="1"/>
  <c r="F114" i="1" l="1"/>
  <c r="F94" i="1"/>
  <c r="F87" i="1"/>
  <c r="F106" i="1"/>
  <c r="F99" i="1"/>
</calcChain>
</file>

<file path=xl/sharedStrings.xml><?xml version="1.0" encoding="utf-8"?>
<sst xmlns="http://schemas.openxmlformats.org/spreadsheetml/2006/main" count="251" uniqueCount="155">
  <si>
    <t xml:space="preserve">Oferent składający ofertę jako osoba fizyczna </t>
  </si>
  <si>
    <t>..............................................................................................</t>
  </si>
  <si>
    <t>(imię i nazwisko)</t>
  </si>
  <si>
    <t>.............................................................................................</t>
  </si>
  <si>
    <t>(PESEL)*</t>
  </si>
  <si>
    <t>(adres zamieszkania)</t>
  </si>
  <si>
    <t>Tel. ……………………………………………</t>
  </si>
  <si>
    <t>Oferent składający ofertę jako osoba prawna,
w tym: osoba fizyczna prowadząca działalności gospodarczą,</t>
  </si>
  <si>
    <t>...........................................................................................</t>
  </si>
  <si>
    <t>(nazwa podmiotu)</t>
  </si>
  <si>
    <t>(adres siedziby)</t>
  </si>
  <si>
    <t>NIP/KRS</t>
  </si>
  <si>
    <t>BDO: ………………………………………….</t>
  </si>
  <si>
    <t>OFERTA</t>
  </si>
  <si>
    <t>na pozycję(-e) przetargową(-e) nr ……………………………………..</t>
  </si>
  <si>
    <t>Nr poz. przet.</t>
  </si>
  <si>
    <t>Nazwa rzeczy ruchomych niekoncesjonowanych</t>
  </si>
  <si>
    <t>Nr fabryczny</t>
  </si>
  <si>
    <t>Rok prod.</t>
  </si>
  <si>
    <t>Cena wywoławcza netto (zł) za poz. przet.</t>
  </si>
  <si>
    <t>Cena oferowana netto 
(zł) za poz. przet.</t>
  </si>
  <si>
    <t>Wysokość 
wadium (zł)</t>
  </si>
  <si>
    <t>b.d.</t>
  </si>
  <si>
    <t>2010</t>
  </si>
  <si>
    <t>55765</t>
  </si>
  <si>
    <t>2016</t>
  </si>
  <si>
    <t>55766</t>
  </si>
  <si>
    <t>1988</t>
  </si>
  <si>
    <t>2740-0215</t>
  </si>
  <si>
    <t>1986</t>
  </si>
  <si>
    <t>W0L0ZCF6951104954</t>
  </si>
  <si>
    <t>2005</t>
  </si>
  <si>
    <t>ZFA25000001305819</t>
  </si>
  <si>
    <t>2007</t>
  </si>
  <si>
    <t>ZFA25000001305982</t>
  </si>
  <si>
    <t>SUL242424Y0000878</t>
  </si>
  <si>
    <t>2000</t>
  </si>
  <si>
    <t>NR VIN A266CD5016417762</t>
  </si>
  <si>
    <t>NR VIN A266CD5016317592</t>
  </si>
  <si>
    <t>1545</t>
  </si>
  <si>
    <t>1982</t>
  </si>
  <si>
    <t>1588</t>
  </si>
  <si>
    <t>SUJP325COJOC17037</t>
  </si>
  <si>
    <t>SUJ622001W0000084</t>
  </si>
  <si>
    <t>1998</t>
  </si>
  <si>
    <t>UWAGA 1:</t>
  </si>
  <si>
    <t>UWAGA 2:</t>
  </si>
  <si>
    <t>Oświadczam, że: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</si>
  <si>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</si>
  <si>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</si>
  <si>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organizator przetargu umożliwił dokonanie oględzin odpadów ***;</t>
  </si>
  <si>
    <t xml:space="preserve"> - znana jest mi jakość odpadów, stopień zanieczyszczenia oraz skład***;</t>
  </si>
  <si>
    <t xml:space="preserve"> - znany jest mi sposób magazynowania odpadów i możliwości załadunkowe***;</t>
  </si>
  <si>
    <t>- uważam(-y) się za związanego (-ych) niniejszą ofertą począwszy od upływu terminu składania ofert do czasu zawarcia umowy sprzedaży;</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</si>
  <si>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</si>
  <si>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</si>
  <si>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</si>
  <si>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1. Do reprezentowania mnie (nas) w przetargu upoważniam(-y):</t>
  </si>
  <si>
    <t>a). ................................................................................................................................................. ,</t>
  </si>
  <si>
    <t>b). ................................................................................................................................................. ,</t>
  </si>
  <si>
    <t>3. Załącznikami do niniejszej oferty są:</t>
  </si>
  <si>
    <t>5) ......................................................................................................................................................................................................................</t>
  </si>
  <si>
    <t xml:space="preserve"> Obowiązek informacyjny Agencji Mienia Wojskowego w przypadku pozyskiwania danych osobowych w zakresie obrotu rzeczami ruchomymi niekoncesjonowanymi</t>
  </si>
  <si>
    <t>Oświadczam, że zapoznałam/zapoznałem się z powyższą informacją zgodną z art. 13 RODO.</t>
  </si>
  <si>
    <t>.............................., dnia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</si>
  <si>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</si>
  <si>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</si>
  <si>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</si>
  <si>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</si>
  <si>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 oświadczenie obowiązuje w przypadku ofert złożonych na zakup odpadów</t>
  </si>
  <si>
    <t>**** oświadczenie obowiązuje w przypadku ofert złożonych na zużyty sprzęt elektryczny i elektroniczny</t>
  </si>
  <si>
    <t>Nazwa odpadów</t>
  </si>
  <si>
    <t>Wartość oferowana netto (zł) /iloczyn kol. 3 i 5/</t>
  </si>
  <si>
    <t>Razem</t>
  </si>
  <si>
    <t>bd</t>
  </si>
  <si>
    <t>Do sprzedaży rzeczy ruchomych niekoncesjonowanych/odpadów stosuje się odpowiednie przepisy ustawy z dnia 11 marca 2004 r. 
o podatku od towarów i usług (Dz. U. z 2025 r. poz. 775 ze zm.) oraz wydanych na jej podstawie aktów wykonawczych.</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</si>
  <si>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</si>
  <si>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</si>
  <si>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i 52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</si>
  <si>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</si>
  <si>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</si>
  <si>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</si>
  <si>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</si>
  <si>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</si>
  <si>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t xml:space="preserve"> - wadium w wysokości …………...……….....……… zostało wniesione.</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</si>
  <si>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</si>
  <si>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</si>
  <si>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</si>
  <si>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3) Poświadczona za zgodność z oryginałem kopia aktualnego na dzień przetargu zaświadczenia o wpisie do rejestru BDO, opatrzonego numerem rejestrowym, zgodnie z wymogami ustawy o odpadach.</t>
  </si>
  <si>
    <t>4)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</si>
  <si>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t>
  </si>
  <si>
    <t>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we Wrocławiu, ul. Sztabowa 32, 50-984 Wrocław,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t>
  </si>
  <si>
    <t xml:space="preserve">Oferuję(-my) następującą cenę netto (kolumna nr 6) </t>
  </si>
  <si>
    <t>(zaoferowana cena netto powinna być podana z dokładnością do dwóch miejsc po przecinku)</t>
  </si>
  <si>
    <t>Oddział Regionalny AMW we Wrocławiu</t>
  </si>
  <si>
    <t>ul. Sztabowa 32</t>
  </si>
  <si>
    <t>50-984 Wrocław</t>
  </si>
  <si>
    <r>
      <rPr>
        <i/>
        <sz val="11"/>
        <color theme="1"/>
        <rFont val="Times New Roman"/>
        <family val="1"/>
        <charset val="238"/>
      </rPr>
      <t xml:space="preserve">(opcja sprzedaży odpadów) </t>
    </r>
    <r>
      <rPr>
        <sz val="11"/>
        <color theme="1"/>
        <rFont val="Times New Roman"/>
        <family val="1"/>
        <charset val="238"/>
      </rPr>
      <t xml:space="preserve">
1) Poświadczona za zgodność z oryginałem kopia aktualnego na dzień przetargu zezwolenia na zbieranie lub przetwarzanie (odzysk albo unieszkodliwianie) odpadów wydanego zgodnie z wymogami ustawy z dnia 14 grudnia 2012 r. o odpadach (Dz. U. z 2023 r. poz. 1587, z późn. zm.) lub ustawy z dnia 27 kwietnia 2001 r. Prawo ochrony środowiska (Dz. U. z 2025 r. poz. 647, z późn. zm.),
2) Poświadczona za zgodność z oryginałem kopia dokumentu potwierdzającego, że w terminie: 
a) do dnia 5 marca 2020 r. oferent złożył wniosek o zmianę posiadanego zezwolenia na zbieranie lub przetwarzanie odpadów,
(w przypadku, gdy oferent nie uzyskał zmiany posiadanych uprawnień wymaganych do gospodarowania odpadami w zakresie określonym w ustawie z dnia 14 grudnia 2012 r. o odpadach)
b) nie późniejszym niż 3 miesiące przed upływem terminu obowiązywania dotychczasowego zezwolenia na zbieranie lub przetwarzanie odpadów, oferent złożył wniosek o wydanie nowego zezwolenia w tym zakresie.
(w przypadku, gdy oferentowi wygasło posiadane zezwolenie na zbieranie lub przetwarzanie odpadów)</t>
    </r>
  </si>
  <si>
    <t>Ilość
 kg</t>
  </si>
  <si>
    <t>Cena jednostkowa wywoławcza netto  (zł/kg)</t>
  </si>
  <si>
    <t>Cena jednostkowa oferowana netto (zł/kg)</t>
  </si>
  <si>
    <t>Przepracowane inne oleje hydrauliczne (kod odpadu 13 01 13*)</t>
  </si>
  <si>
    <t>Przepracowane mineralne oleje silnikowe, przekładniowe i smarowe niezawierające związków chlorowcorganicznych (kod odpadu 13 02 05*)</t>
  </si>
  <si>
    <t>Przepracowane inne oleje silnikowe, przekładniowe i smarowe (kod odpadu 13 02 08*)</t>
  </si>
  <si>
    <r>
      <t xml:space="preserve">Odpadowy olej napędowy </t>
    </r>
    <r>
      <rPr>
        <i/>
        <sz val="11"/>
        <color rgb="FF000000"/>
        <rFont val="Times New Roman"/>
        <family val="1"/>
        <charset val="238"/>
      </rPr>
      <t>(olej napędowy niespełniający wymogów jakościowych)</t>
    </r>
    <r>
      <rPr>
        <sz val="11"/>
        <color rgb="FF000000"/>
        <rFont val="Times New Roman"/>
        <family val="1"/>
        <charset val="238"/>
      </rPr>
      <t xml:space="preserve"> (kod odpadu 13 07 01*)</t>
    </r>
  </si>
  <si>
    <r>
      <t>Inne paliwa włącznie z mieszaninami (</t>
    </r>
    <r>
      <rPr>
        <i/>
        <sz val="11"/>
        <color rgb="FF000000"/>
        <rFont val="Times New Roman"/>
        <family val="1"/>
        <charset val="238"/>
      </rPr>
      <t>mieszanina oleju napędowego i benzyny samochodowej)</t>
    </r>
    <r>
      <rPr>
        <sz val="11"/>
        <color rgb="FF000000"/>
        <rFont val="Times New Roman"/>
        <family val="1"/>
        <charset val="238"/>
      </rPr>
      <t xml:space="preserve"> (kod odpadu 13 07 03*)</t>
    </r>
  </si>
  <si>
    <t>Przepracowane płyny hamulcowe (kod odpadu 16 01 13*)</t>
  </si>
  <si>
    <t>Przepracowane płyny zapobiegające zamarzaniu zawierające niebezpieczne substancje (kod odpadu 16 01 14*)</t>
  </si>
  <si>
    <t>Przepracowane płyny zapobiegające zamarzaniu inne niż wymienione w 16 01 14 (kod odpadu 16 01 15)</t>
  </si>
  <si>
    <t>Złom żelaza i stali (w tym szyny kolejowe do 70 % masy) (kod odpadu 17 04 05)</t>
  </si>
  <si>
    <t>Złom metali żelaznych (kod odpadu 16 01 17)</t>
  </si>
  <si>
    <r>
      <t xml:space="preserve">Złom żelaza i stali </t>
    </r>
    <r>
      <rPr>
        <i/>
        <sz val="11"/>
        <color rgb="FF000000"/>
        <rFont val="Times New Roman"/>
        <family val="1"/>
        <charset val="238"/>
      </rPr>
      <t>(w tym grzejniki członowe, rury)</t>
    </r>
    <r>
      <rPr>
        <sz val="11"/>
        <color rgb="FF000000"/>
        <rFont val="Times New Roman"/>
        <family val="1"/>
        <charset val="238"/>
      </rPr>
      <t xml:space="preserve"> (kod odpadu 17 04 05)</t>
    </r>
  </si>
  <si>
    <r>
      <t xml:space="preserve">Złom metali nieżelaznych </t>
    </r>
    <r>
      <rPr>
        <i/>
        <sz val="11"/>
        <color rgb="FF000000"/>
        <rFont val="Times New Roman"/>
        <family val="1"/>
        <charset val="238"/>
      </rPr>
      <t>(złom mosiężny i duraluminiowy)</t>
    </r>
    <r>
      <rPr>
        <sz val="11"/>
        <color rgb="FF000000"/>
        <rFont val="Times New Roman"/>
        <family val="1"/>
        <charset val="238"/>
      </rPr>
      <t xml:space="preserve"> (kod odpadu 16 01 18)</t>
    </r>
  </si>
  <si>
    <t>Złom miedzi, mosiądzu i brązu (kod odpadu 17 04 01)</t>
  </si>
  <si>
    <r>
      <t xml:space="preserve">Złom żelaza i stali </t>
    </r>
    <r>
      <rPr>
        <i/>
        <sz val="11"/>
        <color rgb="FF000000"/>
        <rFont val="Times New Roman"/>
        <family val="1"/>
        <charset val="238"/>
      </rPr>
      <t xml:space="preserve">(w tym elementy z demontażu budynków, blachy, kraty, rury itp.) </t>
    </r>
    <r>
      <rPr>
        <sz val="11"/>
        <color rgb="FF000000"/>
        <rFont val="Times New Roman"/>
        <family val="1"/>
        <charset val="238"/>
      </rPr>
      <t>(kod odpadu 17 04 05)</t>
    </r>
  </si>
  <si>
    <t>Zużyte baterie i akumulatory ołowiowe (kod odpadu 16 06 01*)</t>
  </si>
  <si>
    <t>Zużyte opony (opony z pojazdów osobowych i ciężarowych nienadające się do bieżnikowania i użytkowania) (kod odpadu 16 01 03)</t>
  </si>
  <si>
    <r>
      <t xml:space="preserve">Zużyte urządzenia zawierające freony, HCFC, HFC </t>
    </r>
    <r>
      <rPr>
        <i/>
        <sz val="11"/>
        <color rgb="FF000000"/>
        <rFont val="Times New Roman"/>
        <family val="1"/>
        <charset val="238"/>
      </rPr>
      <t xml:space="preserve">(w tym zużyte chłodnie) </t>
    </r>
    <r>
      <rPr>
        <sz val="11"/>
        <color rgb="FF000000"/>
        <rFont val="Times New Roman"/>
        <family val="1"/>
        <charset val="238"/>
      </rPr>
      <t>(kod odpadu 16 02 11*)</t>
    </r>
  </si>
  <si>
    <r>
      <t xml:space="preserve">Zużyte urządzenia elektryczne i elektroniczne inne niż wymienione w 16 02 09 do 16 02 13 </t>
    </r>
    <r>
      <rPr>
        <i/>
        <sz val="11"/>
        <color rgb="FF000000"/>
        <rFont val="Times New Roman"/>
        <family val="1"/>
        <charset val="238"/>
      </rPr>
      <t xml:space="preserve">(w tym zużyte komputery pozbawione nośników pamięci) </t>
    </r>
    <r>
      <rPr>
        <sz val="11"/>
        <color rgb="FF000000"/>
        <rFont val="Times New Roman"/>
        <family val="1"/>
        <charset val="238"/>
      </rPr>
      <t>(kod odpadu 16 02 14)</t>
    </r>
  </si>
  <si>
    <t>Odpadowy papier i tektura (wybrakowane druki) (kod odpadu 19 12 01)</t>
  </si>
  <si>
    <r>
      <t xml:space="preserve">Złom żelaza i stali </t>
    </r>
    <r>
      <rPr>
        <i/>
        <sz val="11"/>
        <color rgb="FF000000"/>
        <rFont val="Times New Roman"/>
        <family val="1"/>
        <charset val="238"/>
      </rPr>
      <t xml:space="preserve">(w tym blachy i kątowniki) </t>
    </r>
    <r>
      <rPr>
        <sz val="11"/>
        <color rgb="FF000000"/>
        <rFont val="Times New Roman"/>
        <family val="1"/>
        <charset val="238"/>
      </rPr>
      <t>(kod odpadu 17 04 05)</t>
    </r>
  </si>
  <si>
    <t>Urządzenie adaptacyjne do przewozu rannych US-76 - pakiet zawierający 6 kpl.</t>
  </si>
  <si>
    <t>Bieżnia BH FITNESS G637TV EXPLORER EVOLUTION</t>
  </si>
  <si>
    <t>Chłodziarka FIOCCHETTI MEDIKA 700 ECT-F</t>
  </si>
  <si>
    <t>Klucz elektryczny do kół DEL TURBO 2000</t>
  </si>
  <si>
    <t>Magazyn przewodów energetycznych MPE-36 na dwóch paletach</t>
  </si>
  <si>
    <r>
      <t xml:space="preserve">Sprzęt służby łączności - pakiet zawierający 81 poz. asort. </t>
    </r>
    <r>
      <rPr>
        <i/>
        <sz val="11"/>
        <color theme="1"/>
        <rFont val="Times New Roman"/>
        <family val="1"/>
        <charset val="238"/>
      </rPr>
      <t>(wg oddzielnego wykazu</t>
    </r>
    <r>
      <rPr>
        <sz val="11"/>
        <color theme="1"/>
        <rFont val="Times New Roman"/>
        <family val="1"/>
        <charset val="238"/>
      </rPr>
      <t xml:space="preserve">), w tym m.in.: druty miedziane i mosiężne, druty nawojowe, przewody różne itp. </t>
    </r>
  </si>
  <si>
    <t>Honownica SZS 5x500</t>
  </si>
  <si>
    <t>Piasek do piaskowania granulat 1,8-3,5 mm - pakiet zawierający 3 tony</t>
  </si>
  <si>
    <t>Piasek do piaskowania granulat 1,8-3,5 mm - pakiet zawierający 4 tony</t>
  </si>
  <si>
    <t>Nosze sanitarne aluminiowe TYP B - pakiet zawierający 240 szt.</t>
  </si>
  <si>
    <t>Samochód osobowy OPEL VECTRA II 1.8</t>
  </si>
  <si>
    <t>Mikrobus FIAT DUCATO 2,3 JTD</t>
  </si>
  <si>
    <t>Samochód ciężarowo-osobowy wysokiej mobilności HONKER 2000</t>
  </si>
  <si>
    <t>Cysterna paliwowa dystrybutor CD-5W na samochodzie STAR 266</t>
  </si>
  <si>
    <t>Cysterna paliwowa 4M3 na przyczepie D-46A CP-4</t>
  </si>
  <si>
    <r>
      <t xml:space="preserve">Futerały i puszki - pakiet zawierający 4 poz. asort. </t>
    </r>
    <r>
      <rPr>
        <i/>
        <sz val="11"/>
        <color theme="1"/>
        <rFont val="Times New Roman"/>
        <family val="1"/>
        <charset val="238"/>
      </rPr>
      <t xml:space="preserve">(wg oddzielnego wykazu), </t>
    </r>
    <r>
      <rPr>
        <sz val="11"/>
        <color theme="1"/>
        <rFont val="Times New Roman"/>
        <family val="1"/>
        <charset val="238"/>
      </rPr>
      <t>w tym m.in.: futerały metalowe do ładunków i puszki blaszane tłoczone itp.</t>
    </r>
  </si>
  <si>
    <r>
      <t xml:space="preserve">Skrzynie drewniane różne </t>
    </r>
    <r>
      <rPr>
        <i/>
        <sz val="11"/>
        <color theme="1"/>
        <rFont val="Times New Roman"/>
        <family val="1"/>
        <charset val="238"/>
      </rPr>
      <t>(215 szt.)</t>
    </r>
    <r>
      <rPr>
        <sz val="11"/>
        <color theme="1"/>
        <rFont val="Times New Roman"/>
        <family val="1"/>
        <charset val="238"/>
      </rPr>
      <t xml:space="preserve"> - pakiet zawierający 5 poz. asort. </t>
    </r>
    <r>
      <rPr>
        <i/>
        <sz val="11"/>
        <color theme="1"/>
        <rFont val="Times New Roman"/>
        <family val="1"/>
        <charset val="238"/>
      </rPr>
      <t>(wg oddzielnego wykazu),</t>
    </r>
    <r>
      <rPr>
        <sz val="11"/>
        <color theme="1"/>
        <rFont val="Times New Roman"/>
        <family val="1"/>
        <charset val="238"/>
      </rPr>
      <t xml:space="preserve"> w tym m.in.: skrzynia drewniana do nabojów PG-7 itp.</t>
    </r>
  </si>
  <si>
    <r>
      <t xml:space="preserve">Skrzynie drewniane różne </t>
    </r>
    <r>
      <rPr>
        <i/>
        <sz val="11"/>
        <color theme="1"/>
        <rFont val="Times New Roman"/>
        <family val="1"/>
        <charset val="238"/>
      </rPr>
      <t>(205 szt.)</t>
    </r>
    <r>
      <rPr>
        <sz val="11"/>
        <color theme="1"/>
        <rFont val="Times New Roman"/>
        <family val="1"/>
        <charset val="238"/>
      </rPr>
      <t xml:space="preserve"> - pakiet zawierający 3 poz. asort. </t>
    </r>
    <r>
      <rPr>
        <i/>
        <sz val="11"/>
        <color theme="1"/>
        <rFont val="Times New Roman"/>
        <family val="1"/>
        <charset val="238"/>
      </rPr>
      <t>(wg oddzielnego wykazu),</t>
    </r>
    <r>
      <rPr>
        <sz val="11"/>
        <color theme="1"/>
        <rFont val="Times New Roman"/>
        <family val="1"/>
        <charset val="238"/>
      </rPr>
      <t xml:space="preserve"> w tym m.in.: skrzynia drewniana do nabojów PG-7 itp.</t>
    </r>
  </si>
  <si>
    <t>Nadwozie 117 AUM do pojazdu STAR 660/266</t>
  </si>
  <si>
    <t>Skrzynie drewniane do pocisków rakietowych M-21 - pakiet zawierający 439 szt.</t>
  </si>
  <si>
    <r>
      <t xml:space="preserve">Skrzynie drewniane różne </t>
    </r>
    <r>
      <rPr>
        <i/>
        <sz val="11"/>
        <color theme="1"/>
        <rFont val="Times New Roman"/>
        <family val="1"/>
        <charset val="238"/>
      </rPr>
      <t>(258 szt.)</t>
    </r>
    <r>
      <rPr>
        <sz val="11"/>
        <color theme="1"/>
        <rFont val="Times New Roman"/>
        <family val="1"/>
        <charset val="238"/>
      </rPr>
      <t xml:space="preserve"> - pakiet zawierający 9 poz. asort. </t>
    </r>
    <r>
      <rPr>
        <i/>
        <sz val="11"/>
        <color theme="1"/>
        <rFont val="Times New Roman"/>
        <family val="1"/>
        <charset val="238"/>
      </rPr>
      <t>(wg oddzielnego wykazu),</t>
    </r>
    <r>
      <rPr>
        <sz val="11"/>
        <color theme="1"/>
        <rFont val="Times New Roman"/>
        <family val="1"/>
        <charset val="238"/>
      </rPr>
      <t xml:space="preserve"> w tym m.in.: skrzynie drewniane do moździerzy, skrzynie do ładunków prochowych itp.</t>
    </r>
  </si>
  <si>
    <t>Skrzynie drewniane do amunicji strzeleckiej - pakiet zawierający 404 szt.</t>
  </si>
  <si>
    <r>
      <t xml:space="preserve">Sprzęt służby uzbrojenia - pakiet zawierający 3 poz. asort. </t>
    </r>
    <r>
      <rPr>
        <i/>
        <sz val="11"/>
        <color theme="1"/>
        <rFont val="Times New Roman"/>
        <family val="1"/>
        <charset val="238"/>
      </rPr>
      <t>(wg oddzielnego wykazu),</t>
    </r>
    <r>
      <rPr>
        <sz val="11"/>
        <color theme="1"/>
        <rFont val="Times New Roman"/>
        <family val="1"/>
        <charset val="238"/>
      </rPr>
      <t xml:space="preserve"> w tym m.in.: skrzynie drewniane do granatów ręcznych, pudełka na amunicję itp.</t>
    </r>
  </si>
  <si>
    <r>
      <t xml:space="preserve">Sprzęt służby uzbrojenia - pakiet zawierający 2 poz. asort. </t>
    </r>
    <r>
      <rPr>
        <i/>
        <sz val="11"/>
        <color theme="1"/>
        <rFont val="Times New Roman"/>
        <family val="1"/>
        <charset val="238"/>
      </rPr>
      <t>(wg oddzielnego wykazu),</t>
    </r>
    <r>
      <rPr>
        <sz val="11"/>
        <color theme="1"/>
        <rFont val="Times New Roman"/>
        <family val="1"/>
        <charset val="238"/>
      </rPr>
      <t xml:space="preserve"> w tym m.in.: skrzynie drewniane do granatów ręcznych, pudełka na amunicję itp.</t>
    </r>
  </si>
  <si>
    <t>Pudełko M2A1 na amunicję 307x185x155 mm - pakiet zawierający 500 szt.</t>
  </si>
  <si>
    <t>Cysterna paliwowa dystrybutor CD7,5B na podwoziu JELCZ</t>
  </si>
  <si>
    <t>Samochód ogólnego przeznaczenia dużej ładowności JELCZ S622D.AL</t>
  </si>
  <si>
    <r>
      <t xml:space="preserve">Skrzynie drewniane różne </t>
    </r>
    <r>
      <rPr>
        <i/>
        <sz val="11"/>
        <color theme="1"/>
        <rFont val="Times New Roman"/>
        <family val="1"/>
        <charset val="238"/>
      </rPr>
      <t>(95 szt.)</t>
    </r>
    <r>
      <rPr>
        <sz val="11"/>
        <color theme="1"/>
        <rFont val="Times New Roman"/>
        <family val="1"/>
        <charset val="238"/>
      </rPr>
      <t xml:space="preserve"> - pakiet zawierający 7 poz. asort. </t>
    </r>
    <r>
      <rPr>
        <i/>
        <sz val="11"/>
        <color theme="1"/>
        <rFont val="Times New Roman"/>
        <family val="1"/>
        <charset val="238"/>
      </rPr>
      <t>(wg oddzielnego wykazu),</t>
    </r>
    <r>
      <rPr>
        <sz val="11"/>
        <color theme="1"/>
        <rFont val="Times New Roman"/>
        <family val="1"/>
        <charset val="238"/>
      </rPr>
      <t xml:space="preserve"> w tym m.in.: skrzynia drewniana do min itp.</t>
    </r>
  </si>
  <si>
    <r>
      <t xml:space="preserve">Zużyte tonery </t>
    </r>
    <r>
      <rPr>
        <i/>
        <sz val="11"/>
        <color theme="1"/>
        <rFont val="Times New Roman"/>
        <family val="1"/>
        <charset val="238"/>
      </rPr>
      <t>(555 szt.)</t>
    </r>
    <r>
      <rPr>
        <sz val="11"/>
        <color theme="1"/>
        <rFont val="Times New Roman"/>
        <family val="1"/>
        <charset val="238"/>
      </rPr>
      <t xml:space="preserve"> – pakiet zawierający 54 poz. asort. </t>
    </r>
    <r>
      <rPr>
        <i/>
        <sz val="11"/>
        <color theme="1"/>
        <rFont val="Times New Roman"/>
        <family val="1"/>
        <charset val="238"/>
      </rPr>
      <t>(wg oddzielnego wykazu)</t>
    </r>
  </si>
  <si>
    <t>Wyposażenie mieszkania - pakiet zawierający 2 poz. asort., w tym: kuchenka mikrofalowa i wieszak ścienny</t>
  </si>
  <si>
    <t>Nawiązując do zaproszenia (obwieszczenia) z dnia 2026-01-21 o publicznym przetargu pisemnym nr 1/OX-DG/2026 na sprzedaż rzeczy ruchomych niekoncesjonowanych składam(-y) niniejszą ofertę</t>
  </si>
  <si>
    <r>
      <t xml:space="preserve">Odpadowe opakowania zawierające pozostałości substancji niebezpiecznych lub nimi zanieczyszczone </t>
    </r>
    <r>
      <rPr>
        <i/>
        <sz val="11"/>
        <color rgb="FF000000"/>
        <rFont val="Times New Roman"/>
        <family val="1"/>
        <charset val="238"/>
      </rPr>
      <t>(pojemniki metalowe po produktach MPS)</t>
    </r>
    <r>
      <rPr>
        <sz val="11"/>
        <color rgb="FF000000"/>
        <rFont val="Times New Roman"/>
        <family val="1"/>
        <charset val="238"/>
      </rPr>
      <t xml:space="preserve"> (kod odpadu 15 01 10*)</t>
    </r>
  </si>
  <si>
    <r>
      <t>Złom żelaza i stali</t>
    </r>
    <r>
      <rPr>
        <i/>
        <sz val="11"/>
        <color rgb="FF000000"/>
        <rFont val="Times New Roman"/>
        <family val="1"/>
        <charset val="238"/>
      </rPr>
      <t xml:space="preserve"> (w tym elementy z demontażu budynków, kształtowniki, blachy, rynny itp.)</t>
    </r>
    <r>
      <rPr>
        <sz val="11"/>
        <color rgb="FF000000"/>
        <rFont val="Times New Roman"/>
        <family val="1"/>
        <charset val="238"/>
      </rPr>
      <t xml:space="preserve"> (kod odpadu 17 04 05)</t>
    </r>
  </si>
  <si>
    <r>
      <t xml:space="preserve">Inne niewymienione odpady </t>
    </r>
    <r>
      <rPr>
        <i/>
        <sz val="11"/>
        <color rgb="FF000000"/>
        <rFont val="Times New Roman"/>
        <family val="1"/>
        <charset val="238"/>
      </rPr>
      <t xml:space="preserve">(m.in. zużyte plandeki) </t>
    </r>
    <r>
      <rPr>
        <sz val="11"/>
        <color rgb="FF000000"/>
        <rFont val="Times New Roman"/>
        <family val="1"/>
        <charset val="238"/>
      </rPr>
      <t>(kod odpadu 16 01 99)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</si>
</sst>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rgb="FF000000"/>
      <name val="Czcionka tekstu podstawowego"/>
      <charset val="238"/>
    </font>
    <font>
      <sz val="11"/>
      <color rgb="FF000000"/>
      <name val="Times New Roman"/>
      <charset val="238"/>
    </font>
    <font>
      <b/>
      <sz val="14"/>
      <color rgb="FF000000"/>
      <name val="Times New Roman"/>
      <charset val="238"/>
    </font>
    <font>
      <sz val="11"/>
      <name val="Times New Roman"/>
      <charset val="238"/>
    </font>
    <font>
      <b/>
      <sz val="11"/>
      <name val="Times New Roman"/>
      <charset val="238"/>
    </font>
    <font>
      <b/>
      <sz val="14"/>
      <name val="Times New Roman"/>
      <charset val="238"/>
    </font>
    <font>
      <sz val="11"/>
      <name val="Czcionka tekstu podstawowego"/>
      <charset val="238"/>
    </font>
    <font>
      <sz val="11"/>
      <color rgb="FF2E74B5"/>
      <name val="Times New Roman"/>
      <charset val="238"/>
    </font>
    <font>
      <b/>
      <sz val="12"/>
      <color rgb="FF000000"/>
      <name val="Times New Roman"/>
      <charset val="238"/>
    </font>
    <font>
      <sz val="8"/>
      <color rgb="FF000000"/>
      <name val="Times New Roman"/>
      <charset val="238"/>
    </font>
    <font>
      <i/>
      <sz val="8"/>
      <color rgb="FF000000"/>
      <name val="Times New Roman"/>
      <charset val="238"/>
    </font>
    <font>
      <b/>
      <sz val="11"/>
      <color rgb="FF000000"/>
      <name val="Times New Roman"/>
      <charset val="238"/>
    </font>
    <font>
      <sz val="11"/>
      <color rgb="FF000000"/>
      <name val="Times New Roman"/>
      <family val="1"/>
      <charset val="238"/>
    </font>
    <font>
      <b/>
      <sz val="11"/>
      <color theme="1"/>
      <name val="Times New Roman"/>
      <family val="1"/>
      <charset val="238"/>
    </font>
    <font>
      <sz val="11"/>
      <color theme="1"/>
      <name val="Times New Roman"/>
      <family val="1"/>
      <charset val="238"/>
    </font>
    <font>
      <i/>
      <sz val="11"/>
      <color theme="1"/>
      <name val="Times New Roman"/>
      <family val="1"/>
      <charset val="238"/>
    </font>
    <font>
      <b/>
      <sz val="11"/>
      <name val="Times New Roman"/>
      <family val="1"/>
      <charset val="238"/>
    </font>
    <font>
      <b/>
      <sz val="11"/>
      <color rgb="FF000000"/>
      <name val="Times New Roman"/>
      <family val="1"/>
      <charset val="238"/>
    </font>
    <font>
      <sz val="11"/>
      <color rgb="FF0070C0"/>
      <name val="Times New Roman"/>
      <family val="1"/>
      <charset val="238"/>
    </font>
    <font>
      <sz val="11"/>
      <name val="Times New Roman"/>
      <family val="1"/>
      <charset val="238"/>
    </font>
    <font>
      <b/>
      <sz val="12"/>
      <name val="Times New Roman"/>
      <family val="1"/>
      <charset val="238"/>
    </font>
    <font>
      <i/>
      <sz val="11"/>
      <color rgb="FF000000"/>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3">
    <border>
      <left/>
      <right/>
      <top/>
      <bottom/>
      <diagonal/>
    </border>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9">
    <xf numFmtId="0" fontId="0" fillId="0" borderId="0" xfId="0"/>
    <xf numFmtId="0" fontId="1" fillId="0" borderId="0" xfId="0" applyNumberFormat="1" applyFont="1" applyFill="1" applyBorder="1" applyAlignment="1" applyProtection="1">
      <protection locked="0"/>
    </xf>
    <xf numFmtId="0" fontId="1" fillId="0" borderId="0" xfId="0" applyNumberFormat="1" applyFont="1" applyFill="1" applyBorder="1" applyAlignment="1" applyProtection="1">
      <protection locked="0"/>
    </xf>
    <xf numFmtId="4" fontId="1" fillId="0" borderId="0" xfId="0" applyNumberFormat="1" applyFont="1" applyFill="1" applyBorder="1" applyAlignment="1" applyProtection="1">
      <protection locked="0"/>
    </xf>
    <xf numFmtId="0" fontId="3" fillId="0" borderId="0" xfId="0" applyNumberFormat="1" applyFont="1" applyFill="1" applyBorder="1" applyAlignment="1" applyProtection="1">
      <protection locked="0"/>
    </xf>
    <xf numFmtId="0" fontId="5" fillId="0" borderId="0" xfId="0" applyNumberFormat="1" applyFont="1" applyFill="1" applyBorder="1" applyAlignment="1" applyProtection="1">
      <alignment horizontal="center" vertical="center"/>
      <protection locked="0"/>
    </xf>
    <xf numFmtId="4" fontId="4" fillId="0" borderId="0" xfId="0" applyNumberFormat="1" applyFont="1" applyFill="1" applyBorder="1" applyAlignment="1" applyProtection="1">
      <alignment wrapText="1"/>
    </xf>
    <xf numFmtId="4" fontId="3" fillId="0" borderId="0" xfId="0" applyNumberFormat="1" applyFont="1" applyFill="1" applyBorder="1" applyAlignment="1" applyProtection="1">
      <alignment wrapText="1"/>
    </xf>
    <xf numFmtId="0" fontId="6"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4" fontId="3" fillId="0" borderId="0" xfId="0" applyNumberFormat="1" applyFont="1" applyFill="1" applyBorder="1" applyAlignment="1" applyProtection="1"/>
    <xf numFmtId="4" fontId="3" fillId="0" borderId="0" xfId="0" applyNumberFormat="1" applyFont="1" applyFill="1" applyBorder="1" applyAlignment="1" applyProtection="1">
      <alignment horizontal="left" vertical="top" wrapText="1"/>
    </xf>
    <xf numFmtId="4" fontId="1" fillId="0" borderId="0" xfId="0" applyNumberFormat="1" applyFont="1" applyFill="1" applyBorder="1" applyAlignment="1" applyProtection="1"/>
    <xf numFmtId="0" fontId="1" fillId="0" borderId="0" xfId="0" applyNumberFormat="1" applyFont="1" applyFill="1" applyBorder="1" applyAlignment="1" applyProtection="1"/>
    <xf numFmtId="0" fontId="1" fillId="0" borderId="1" xfId="0" applyNumberFormat="1" applyFont="1" applyFill="1" applyBorder="1" applyAlignment="1" applyProtection="1"/>
    <xf numFmtId="4" fontId="1" fillId="0" borderId="1" xfId="0" applyNumberFormat="1" applyFont="1" applyFill="1" applyBorder="1" applyAlignment="1" applyProtection="1"/>
    <xf numFmtId="0" fontId="1" fillId="0" borderId="2" xfId="0" applyNumberFormat="1" applyFont="1" applyFill="1" applyBorder="1" applyAlignment="1" applyProtection="1">
      <alignment horizontal="center" vertical="center" wrapText="1"/>
    </xf>
    <xf numFmtId="4" fontId="1" fillId="0" borderId="2"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protection locked="0"/>
    </xf>
    <xf numFmtId="0" fontId="10" fillId="0" borderId="2" xfId="0" applyNumberFormat="1" applyFont="1" applyFill="1" applyBorder="1" applyAlignment="1" applyProtection="1">
      <alignment horizontal="center"/>
    </xf>
    <xf numFmtId="0" fontId="11" fillId="0"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vertical="center"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right" vertical="center" wrapText="1"/>
    </xf>
    <xf numFmtId="0" fontId="1" fillId="0" borderId="1" xfId="0" applyNumberFormat="1" applyFont="1" applyFill="1" applyBorder="1" applyAlignment="1" applyProtection="1">
      <protection locked="0"/>
    </xf>
    <xf numFmtId="0" fontId="1" fillId="0" borderId="2" xfId="0" applyFont="1" applyBorder="1" applyAlignment="1">
      <alignment horizontal="center" vertical="center" wrapText="1"/>
    </xf>
    <xf numFmtId="4" fontId="1" fillId="0" borderId="2" xfId="0" applyNumberFormat="1" applyFont="1" applyBorder="1" applyAlignment="1">
      <alignment horizontal="center" vertical="center" wrapText="1"/>
    </xf>
    <xf numFmtId="4" fontId="1" fillId="0" borderId="2" xfId="0" applyNumberFormat="1" applyFont="1" applyBorder="1" applyAlignment="1" applyProtection="1">
      <alignment horizontal="center" vertical="center" wrapText="1"/>
      <protection locked="0"/>
    </xf>
    <xf numFmtId="0" fontId="1" fillId="0" borderId="1" xfId="0" applyFont="1" applyBorder="1" applyProtection="1">
      <protection locked="0"/>
    </xf>
    <xf numFmtId="0" fontId="10" fillId="0" borderId="2" xfId="0" applyFont="1" applyBorder="1" applyAlignment="1">
      <alignment horizontal="center"/>
    </xf>
    <xf numFmtId="0" fontId="9" fillId="0" borderId="1" xfId="0" applyFont="1" applyBorder="1" applyProtection="1">
      <protection locked="0"/>
    </xf>
    <xf numFmtId="4" fontId="1" fillId="0" borderId="2" xfId="0" applyNumberFormat="1" applyFont="1" applyFill="1" applyBorder="1" applyAlignment="1" applyProtection="1">
      <alignment horizontal="center" vertical="center" wrapText="1"/>
      <protection locked="0"/>
    </xf>
    <xf numFmtId="4" fontId="1" fillId="0" borderId="2" xfId="0" applyNumberFormat="1" applyFont="1" applyFill="1" applyBorder="1" applyAlignment="1" applyProtection="1">
      <alignment horizontal="right" vertical="center" wrapText="1"/>
    </xf>
    <xf numFmtId="0" fontId="12" fillId="0" borderId="2" xfId="0" applyFont="1" applyBorder="1" applyAlignment="1">
      <alignment vertical="center" wrapText="1"/>
    </xf>
    <xf numFmtId="0" fontId="13" fillId="0" borderId="0" xfId="0" applyFont="1" applyAlignment="1">
      <alignment vertical="center"/>
    </xf>
    <xf numFmtId="0" fontId="14" fillId="0" borderId="0" xfId="0" applyFont="1" applyProtection="1">
      <protection locked="0"/>
    </xf>
    <xf numFmtId="0" fontId="13" fillId="0" borderId="0" xfId="0" applyFont="1"/>
    <xf numFmtId="0" fontId="14" fillId="0" borderId="0" xfId="0" applyFont="1"/>
    <xf numFmtId="4" fontId="14" fillId="0" borderId="0" xfId="0" applyNumberFormat="1" applyFont="1"/>
    <xf numFmtId="0" fontId="14" fillId="0" borderId="0" xfId="0" quotePrefix="1" applyFont="1" applyAlignment="1">
      <alignment horizontal="left" vertical="top" wrapText="1"/>
    </xf>
    <xf numFmtId="0" fontId="14" fillId="0" borderId="0" xfId="0" quotePrefix="1" applyFont="1" applyAlignment="1">
      <alignment vertical="center"/>
    </xf>
    <xf numFmtId="4" fontId="14" fillId="0" borderId="0" xfId="0" applyNumberFormat="1" applyFont="1" applyProtection="1">
      <protection locked="0"/>
    </xf>
    <xf numFmtId="0" fontId="14" fillId="0" borderId="0" xfId="0" applyFont="1" applyAlignment="1">
      <alignment vertical="center"/>
    </xf>
    <xf numFmtId="4" fontId="14" fillId="0" borderId="0" xfId="0" applyNumberFormat="1" applyFont="1" applyAlignment="1">
      <alignment vertical="center"/>
    </xf>
    <xf numFmtId="0" fontId="14" fillId="0" borderId="0" xfId="0" applyFont="1" applyAlignment="1" applyProtection="1">
      <alignment vertical="center"/>
      <protection locked="0"/>
    </xf>
    <xf numFmtId="0" fontId="17"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lignment horizontal="right" vertical="center" wrapText="1"/>
    </xf>
    <xf numFmtId="0" fontId="12" fillId="0" borderId="1" xfId="0" applyFont="1" applyBorder="1" applyProtection="1">
      <protection locked="0"/>
    </xf>
    <xf numFmtId="0" fontId="18" fillId="0" borderId="1" xfId="0" applyFont="1" applyBorder="1" applyProtection="1">
      <protection locked="0"/>
    </xf>
    <xf numFmtId="0" fontId="19" fillId="0" borderId="1" xfId="0" applyFont="1" applyBorder="1" applyProtection="1">
      <protection locked="0"/>
    </xf>
    <xf numFmtId="4" fontId="19" fillId="0" borderId="1" xfId="0" applyNumberFormat="1" applyFont="1" applyBorder="1" applyProtection="1">
      <protection locked="0"/>
    </xf>
    <xf numFmtId="4" fontId="18" fillId="0" borderId="1" xfId="0" applyNumberFormat="1" applyFont="1" applyBorder="1" applyProtection="1">
      <protection locked="0"/>
    </xf>
    <xf numFmtId="0" fontId="14" fillId="0" borderId="0" xfId="0" applyFont="1" applyAlignment="1" applyProtection="1">
      <alignment horizontal="left" vertical="center" wrapText="1"/>
      <protection locked="0"/>
    </xf>
    <xf numFmtId="4" fontId="1" fillId="0" borderId="2" xfId="0" applyNumberFormat="1" applyFont="1" applyBorder="1" applyAlignment="1">
      <alignment horizontal="right" vertical="center" wrapText="1"/>
    </xf>
    <xf numFmtId="0" fontId="20" fillId="0" borderId="1" xfId="0" applyFont="1" applyBorder="1" applyAlignment="1">
      <alignment horizontal="left"/>
    </xf>
    <xf numFmtId="0" fontId="19" fillId="0" borderId="1" xfId="0" applyFont="1" applyBorder="1" applyAlignment="1">
      <alignment horizontal="left" wrapText="1"/>
    </xf>
    <xf numFmtId="0" fontId="14" fillId="0" borderId="0" xfId="0" quotePrefix="1" applyFont="1" applyAlignment="1">
      <alignment horizontal="left" vertical="center" wrapText="1"/>
    </xf>
    <xf numFmtId="4" fontId="14" fillId="0" borderId="0" xfId="0" quotePrefix="1" applyNumberFormat="1" applyFont="1" applyAlignment="1" applyProtection="1">
      <alignment horizontal="left"/>
      <protection locked="0"/>
    </xf>
    <xf numFmtId="4" fontId="14" fillId="0" borderId="0" xfId="0" applyNumberFormat="1" applyFont="1" applyAlignment="1" applyProtection="1">
      <alignment horizontal="left"/>
      <protection locked="0"/>
    </xf>
    <xf numFmtId="0" fontId="14" fillId="0" borderId="0" xfId="0" applyFont="1" applyAlignment="1" applyProtection="1">
      <alignment horizontal="left"/>
      <protection locked="0"/>
    </xf>
    <xf numFmtId="0" fontId="14" fillId="0" borderId="0" xfId="0" quotePrefix="1" applyFont="1" applyAlignment="1">
      <alignment horizontal="left" wrapText="1"/>
    </xf>
    <xf numFmtId="0" fontId="14" fillId="0" borderId="0" xfId="0" applyFont="1" applyAlignment="1">
      <alignment horizontal="left"/>
    </xf>
    <xf numFmtId="0" fontId="14" fillId="0" borderId="0" xfId="0" quotePrefix="1" applyFont="1" applyAlignment="1">
      <alignment horizontal="left" vertical="top" wrapText="1"/>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Alignment="1" applyProtection="1">
      <alignment vertical="center" wrapText="1"/>
      <protection locked="0"/>
    </xf>
    <xf numFmtId="0" fontId="0" fillId="0" borderId="0" xfId="0" applyAlignment="1">
      <alignment vertical="center" wrapText="1"/>
    </xf>
    <xf numFmtId="0" fontId="14" fillId="2" borderId="0" xfId="0" applyFont="1" applyFill="1" applyAlignment="1">
      <alignment horizontal="left" vertical="center" wrapText="1"/>
    </xf>
    <xf numFmtId="0" fontId="16" fillId="0" borderId="1" xfId="0" applyFont="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wrapText="1"/>
    </xf>
    <xf numFmtId="4" fontId="19" fillId="0" borderId="1" xfId="0" applyNumberFormat="1" applyFont="1" applyBorder="1" applyAlignment="1">
      <alignment horizontal="center" wrapText="1"/>
    </xf>
    <xf numFmtId="0" fontId="12" fillId="0" borderId="1" xfId="0" applyFont="1" applyBorder="1" applyAlignment="1" applyProtection="1">
      <alignment horizontal="left" vertical="center" wrapText="1"/>
      <protection locked="0"/>
    </xf>
    <xf numFmtId="0" fontId="8"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left" vertical="top" wrapText="1"/>
      <protection locked="0"/>
    </xf>
    <xf numFmtId="0" fontId="13" fillId="0" borderId="0" xfId="0" applyFont="1" applyAlignment="1">
      <alignment horizontal="left" vertical="center" wrapText="1"/>
    </xf>
    <xf numFmtId="0" fontId="13" fillId="0" borderId="0" xfId="0" applyFont="1" applyAlignment="1" applyProtection="1">
      <alignment horizontal="left" wrapText="1"/>
      <protection locked="0"/>
    </xf>
    <xf numFmtId="0" fontId="2" fillId="0" borderId="0" xfId="0" applyNumberFormat="1" applyFont="1" applyFill="1" applyBorder="1" applyAlignment="1" applyProtection="1">
      <alignment horizontal="center" vertical="center"/>
      <protection locked="0"/>
    </xf>
    <xf numFmtId="0" fontId="4"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xf>
    <xf numFmtId="4"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xf>
    <xf numFmtId="0" fontId="3" fillId="0" borderId="0" xfId="0" applyNumberFormat="1" applyFont="1" applyFill="1" applyBorder="1" applyAlignment="1" applyProtection="1">
      <alignment horizontal="center" wrapText="1"/>
    </xf>
    <xf numFmtId="0" fontId="12" fillId="3" borderId="2" xfId="0" applyFont="1" applyFill="1" applyBorder="1" applyAlignment="1">
      <alignment vertical="center" wrapText="1"/>
    </xf>
    <xf numFmtId="0" fontId="14" fillId="0" borderId="2" xfId="0" applyFont="1" applyBorder="1" applyAlignment="1">
      <alignment vertical="center" wrapText="1"/>
    </xf>
    <xf numFmtId="0" fontId="12" fillId="0" borderId="0" xfId="0" applyNumberFormat="1" applyFont="1" applyFill="1" applyBorder="1" applyAlignment="1" applyProtection="1">
      <alignment horizontal="left" vertical="top" wrapText="1"/>
      <protection locked="0"/>
    </xf>
    <xf numFmtId="0" fontId="11" fillId="0" borderId="2" xfId="0" applyNumberFormat="1" applyFont="1" applyFill="1" applyBorder="1" applyAlignment="1" applyProtection="1">
      <alignment horizontal="center" vertical="center" wrapText="1"/>
    </xf>
    <xf numFmtId="1" fontId="1" fillId="0" borderId="2" xfId="0" applyNumberFormat="1" applyFont="1" applyFill="1" applyBorder="1" applyAlignment="1" applyProtection="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horizontal="right" vertical="center" wrapText="1"/>
    </xf>
    <xf numFmtId="4" fontId="11" fillId="0" borderId="2" xfId="0" applyNumberFormat="1" applyFont="1" applyBorder="1" applyAlignment="1">
      <alignment horizontal="righ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95"/>
  <sheetViews>
    <sheetView showZeros="0" tabSelected="1" view="pageBreakPreview" topLeftCell="A70" zoomScaleNormal="85" zoomScaleSheetLayoutView="100" workbookViewId="0">
      <selection activeCell="F80" sqref="F80"/>
    </sheetView>
  </sheetViews>
  <sheetFormatPr defaultColWidth="9" defaultRowHeight="15" customHeight="1"/>
  <cols>
    <col min="1" max="1" width="10.19921875" style="2" customWidth="1"/>
    <col min="2" max="2" width="32.19921875" style="2" customWidth="1"/>
    <col min="3" max="3" width="13.8984375" style="2" customWidth="1"/>
    <col min="4" max="4" width="14.69921875" style="3" customWidth="1"/>
    <col min="5" max="5" width="19.19921875" style="3" customWidth="1"/>
    <col min="6" max="6" width="20.3984375" style="3" customWidth="1"/>
    <col min="7" max="7" width="10" style="3" customWidth="1"/>
    <col min="8" max="8" width="9" style="1"/>
    <col min="10" max="16384" width="9" style="1"/>
  </cols>
  <sheetData>
    <row r="1" spans="1:9" ht="37.5" customHeight="1">
      <c r="A1" s="1"/>
      <c r="B1" s="1"/>
      <c r="C1" s="1"/>
      <c r="D1" s="83"/>
      <c r="E1" s="83"/>
      <c r="F1" s="1"/>
      <c r="G1" s="1"/>
      <c r="I1" s="1"/>
    </row>
    <row r="2" spans="1:9" s="4" customFormat="1" ht="30" customHeight="1">
      <c r="A2" s="84" t="s">
        <v>0</v>
      </c>
      <c r="B2" s="84"/>
      <c r="C2" s="84"/>
      <c r="D2" s="84"/>
      <c r="E2" s="5"/>
      <c r="F2" s="6"/>
      <c r="G2" s="7"/>
      <c r="H2" s="8"/>
    </row>
    <row r="3" spans="1:9" s="4" customFormat="1" ht="21.75" customHeight="1">
      <c r="A3" s="85" t="s">
        <v>1</v>
      </c>
      <c r="B3" s="85"/>
      <c r="C3" s="85"/>
      <c r="D3" s="85"/>
      <c r="E3" s="10"/>
      <c r="F3" s="86"/>
      <c r="G3" s="86"/>
      <c r="H3" s="7"/>
    </row>
    <row r="4" spans="1:9" s="4" customFormat="1" ht="21.75" customHeight="1">
      <c r="A4" s="87" t="s">
        <v>2</v>
      </c>
      <c r="B4" s="87"/>
      <c r="C4" s="87"/>
      <c r="D4" s="87"/>
      <c r="E4" s="10"/>
      <c r="F4" s="86"/>
      <c r="G4" s="86"/>
    </row>
    <row r="5" spans="1:9" s="4" customFormat="1" ht="21.75" customHeight="1">
      <c r="A5" s="85" t="s">
        <v>3</v>
      </c>
      <c r="B5" s="85"/>
      <c r="C5" s="85"/>
      <c r="D5" s="85"/>
      <c r="E5" s="10"/>
    </row>
    <row r="6" spans="1:9" s="4" customFormat="1" ht="21.75" customHeight="1">
      <c r="A6" s="87" t="s">
        <v>4</v>
      </c>
      <c r="B6" s="87"/>
      <c r="C6" s="87"/>
      <c r="D6" s="87"/>
      <c r="E6" s="10"/>
      <c r="F6" s="11"/>
      <c r="G6" s="11"/>
    </row>
    <row r="7" spans="1:9" s="4" customFormat="1" ht="21.75" customHeight="1">
      <c r="A7" s="85" t="s">
        <v>3</v>
      </c>
      <c r="B7" s="85"/>
      <c r="C7" s="85"/>
      <c r="D7" s="85"/>
      <c r="E7" s="60" t="s">
        <v>94</v>
      </c>
      <c r="F7" s="60"/>
      <c r="G7" s="60"/>
    </row>
    <row r="8" spans="1:9" s="4" customFormat="1" ht="21.75" customHeight="1">
      <c r="A8" s="85" t="s">
        <v>3</v>
      </c>
      <c r="B8" s="85"/>
      <c r="C8" s="85"/>
      <c r="D8" s="85"/>
      <c r="E8" s="60" t="s">
        <v>95</v>
      </c>
      <c r="F8" s="60"/>
      <c r="G8" s="60"/>
    </row>
    <row r="9" spans="1:9" s="4" customFormat="1" ht="21.75" customHeight="1">
      <c r="A9" s="87" t="s">
        <v>5</v>
      </c>
      <c r="B9" s="87"/>
      <c r="C9" s="87"/>
      <c r="D9" s="87"/>
      <c r="E9" s="60" t="s">
        <v>96</v>
      </c>
      <c r="F9" s="60"/>
      <c r="G9" s="60"/>
      <c r="H9" s="10"/>
    </row>
    <row r="10" spans="1:9" s="4" customFormat="1" ht="21.75" customHeight="1">
      <c r="A10" s="85" t="s">
        <v>6</v>
      </c>
      <c r="B10" s="85"/>
      <c r="C10" s="85"/>
      <c r="D10" s="85"/>
      <c r="E10" s="10"/>
      <c r="F10" s="10"/>
      <c r="G10" s="10"/>
      <c r="H10" s="10"/>
    </row>
    <row r="11" spans="1:9" s="4" customFormat="1" ht="21.75" customHeight="1">
      <c r="A11" s="9"/>
      <c r="B11" s="9"/>
      <c r="C11" s="9"/>
      <c r="D11" s="9"/>
      <c r="E11" s="10"/>
      <c r="F11" s="10"/>
      <c r="G11" s="10"/>
      <c r="H11" s="10"/>
    </row>
    <row r="12" spans="1:9" s="4" customFormat="1" ht="21.75" customHeight="1">
      <c r="A12" s="88" t="s">
        <v>7</v>
      </c>
      <c r="B12" s="84"/>
      <c r="C12" s="84"/>
      <c r="D12" s="84"/>
      <c r="E12" s="10"/>
      <c r="F12" s="10"/>
      <c r="G12" s="10"/>
      <c r="H12" s="10"/>
    </row>
    <row r="13" spans="1:9" s="4" customFormat="1" ht="21.75" customHeight="1">
      <c r="A13" s="84"/>
      <c r="B13" s="84"/>
      <c r="C13" s="84"/>
      <c r="D13" s="84"/>
      <c r="E13" s="10"/>
      <c r="F13" s="10"/>
      <c r="G13" s="10"/>
      <c r="H13" s="10"/>
    </row>
    <row r="14" spans="1:9" s="4" customFormat="1" ht="21.75" customHeight="1">
      <c r="A14" s="85" t="s">
        <v>8</v>
      </c>
      <c r="B14" s="85"/>
      <c r="C14" s="85"/>
      <c r="D14" s="85"/>
      <c r="E14" s="10"/>
      <c r="F14" s="10"/>
      <c r="G14" s="10"/>
      <c r="H14" s="10"/>
    </row>
    <row r="15" spans="1:9" s="4" customFormat="1" ht="21.75" customHeight="1">
      <c r="A15" s="85" t="s">
        <v>8</v>
      </c>
      <c r="B15" s="85"/>
      <c r="C15" s="85"/>
      <c r="D15" s="85"/>
      <c r="E15" s="10"/>
      <c r="F15" s="10"/>
      <c r="G15" s="10"/>
      <c r="H15" s="10"/>
    </row>
    <row r="16" spans="1:9" s="4" customFormat="1" ht="21.75" customHeight="1">
      <c r="A16" s="85" t="s">
        <v>9</v>
      </c>
      <c r="B16" s="85"/>
      <c r="C16" s="85"/>
      <c r="D16" s="85"/>
      <c r="E16" s="10"/>
      <c r="F16" s="10"/>
      <c r="G16" s="10"/>
      <c r="H16" s="10"/>
    </row>
    <row r="17" spans="1:9" s="4" customFormat="1" ht="21.75" customHeight="1">
      <c r="A17" s="87" t="s">
        <v>8</v>
      </c>
      <c r="B17" s="87"/>
      <c r="C17" s="87"/>
      <c r="D17" s="87"/>
      <c r="E17" s="10"/>
      <c r="F17" s="10"/>
      <c r="G17" s="10"/>
      <c r="H17" s="10"/>
    </row>
    <row r="18" spans="1:9" s="4" customFormat="1" ht="21.75" customHeight="1">
      <c r="A18" s="87" t="s">
        <v>10</v>
      </c>
      <c r="B18" s="87"/>
      <c r="C18" s="87"/>
      <c r="D18" s="87"/>
      <c r="E18" s="10"/>
      <c r="F18" s="10"/>
      <c r="G18" s="10"/>
      <c r="H18" s="10"/>
    </row>
    <row r="19" spans="1:9" s="4" customFormat="1" ht="21.75" customHeight="1">
      <c r="A19" s="85" t="s">
        <v>8</v>
      </c>
      <c r="B19" s="85"/>
      <c r="C19" s="85"/>
      <c r="D19" s="85"/>
      <c r="E19" s="10"/>
      <c r="F19" s="10"/>
      <c r="G19" s="10"/>
      <c r="H19" s="10"/>
    </row>
    <row r="20" spans="1:9" s="4" customFormat="1" ht="21.75" customHeight="1">
      <c r="A20" s="90" t="s">
        <v>11</v>
      </c>
      <c r="B20" s="85"/>
      <c r="C20" s="85"/>
      <c r="D20" s="85"/>
      <c r="E20" s="10"/>
      <c r="F20" s="10"/>
      <c r="G20" s="10"/>
      <c r="H20" s="10"/>
    </row>
    <row r="21" spans="1:9" s="4" customFormat="1" ht="21.75" customHeight="1">
      <c r="A21" s="85" t="s">
        <v>12</v>
      </c>
      <c r="B21" s="85"/>
      <c r="C21" s="85"/>
      <c r="D21" s="85"/>
      <c r="E21" s="10"/>
      <c r="F21" s="10"/>
      <c r="G21" s="10"/>
      <c r="H21" s="10"/>
    </row>
    <row r="22" spans="1:9" s="4" customFormat="1" ht="21.75" customHeight="1">
      <c r="A22" s="85" t="s">
        <v>6</v>
      </c>
      <c r="B22" s="85"/>
      <c r="C22" s="85"/>
      <c r="D22" s="85"/>
      <c r="E22" s="10"/>
      <c r="F22" s="10"/>
      <c r="G22" s="10"/>
      <c r="H22" s="10"/>
    </row>
    <row r="23" spans="1:9" ht="21.75" customHeight="1">
      <c r="A23" s="89"/>
      <c r="B23" s="89"/>
      <c r="C23" s="89"/>
      <c r="D23" s="89"/>
      <c r="E23" s="12"/>
      <c r="F23" s="12"/>
      <c r="G23" s="12"/>
      <c r="H23" s="12"/>
      <c r="I23" s="1"/>
    </row>
    <row r="24" spans="1:9" ht="21.75" customHeight="1">
      <c r="A24" s="79" t="s">
        <v>13</v>
      </c>
      <c r="B24" s="79"/>
      <c r="C24" s="79"/>
      <c r="D24" s="79"/>
      <c r="E24" s="79"/>
      <c r="F24" s="79"/>
      <c r="G24" s="2"/>
      <c r="I24" s="1"/>
    </row>
    <row r="25" spans="1:9" ht="17.25" customHeight="1">
      <c r="A25" s="13"/>
      <c r="B25" s="13"/>
      <c r="C25" s="13"/>
      <c r="D25" s="12"/>
      <c r="E25" s="12"/>
      <c r="F25" s="12"/>
      <c r="G25" s="12"/>
      <c r="I25" s="1"/>
    </row>
    <row r="26" spans="1:9" ht="34.5" customHeight="1">
      <c r="A26" s="93" t="s">
        <v>151</v>
      </c>
      <c r="B26" s="80"/>
      <c r="C26" s="80"/>
      <c r="D26" s="80"/>
      <c r="E26" s="80"/>
      <c r="F26" s="80"/>
      <c r="G26" s="2"/>
      <c r="I26" s="1"/>
    </row>
    <row r="27" spans="1:9" s="53" customFormat="1" ht="19.2" customHeight="1">
      <c r="A27" s="78" t="s">
        <v>14</v>
      </c>
      <c r="B27" s="78"/>
      <c r="C27" s="78"/>
      <c r="D27" s="78"/>
      <c r="E27" s="78"/>
      <c r="F27" s="78"/>
    </row>
    <row r="28" spans="1:9" s="37" customFormat="1" ht="19.5" customHeight="1">
      <c r="A28" s="39" t="s">
        <v>92</v>
      </c>
      <c r="B28" s="58"/>
      <c r="C28" s="58"/>
      <c r="D28" s="58"/>
      <c r="E28" s="58"/>
      <c r="F28" s="58"/>
      <c r="G28" s="58"/>
    </row>
    <row r="29" spans="1:9" s="37" customFormat="1" ht="14.25" customHeight="1">
      <c r="A29" s="82" t="s">
        <v>93</v>
      </c>
      <c r="B29" s="82"/>
      <c r="C29" s="82"/>
      <c r="D29" s="82"/>
      <c r="E29" s="82"/>
      <c r="F29" s="82"/>
      <c r="G29" s="82"/>
    </row>
    <row r="30" spans="1:9" ht="19.5" customHeight="1">
      <c r="A30" s="14"/>
      <c r="B30" s="14"/>
      <c r="C30" s="14"/>
      <c r="D30" s="15"/>
      <c r="E30" s="15"/>
      <c r="F30" s="15"/>
      <c r="G30" s="15"/>
      <c r="I30" s="1"/>
    </row>
    <row r="31" spans="1:9" ht="75" customHeight="1">
      <c r="A31" s="16" t="s">
        <v>15</v>
      </c>
      <c r="B31" s="16" t="s">
        <v>16</v>
      </c>
      <c r="C31" s="16" t="s">
        <v>17</v>
      </c>
      <c r="D31" s="16" t="s">
        <v>18</v>
      </c>
      <c r="E31" s="16" t="s">
        <v>19</v>
      </c>
      <c r="F31" s="17" t="s">
        <v>20</v>
      </c>
      <c r="G31" s="17" t="s">
        <v>21</v>
      </c>
      <c r="I31" s="1"/>
    </row>
    <row r="32" spans="1:9" s="18" customFormat="1" ht="11.25" customHeight="1">
      <c r="A32" s="19">
        <v>1</v>
      </c>
      <c r="B32" s="19">
        <v>2</v>
      </c>
      <c r="C32" s="19">
        <v>3</v>
      </c>
      <c r="D32" s="19">
        <v>4</v>
      </c>
      <c r="E32" s="19">
        <v>5</v>
      </c>
      <c r="F32" s="19">
        <v>6</v>
      </c>
      <c r="G32" s="19">
        <v>7</v>
      </c>
    </row>
    <row r="33" spans="1:9" ht="27.6">
      <c r="A33" s="94">
        <v>1</v>
      </c>
      <c r="B33" s="92" t="s">
        <v>121</v>
      </c>
      <c r="C33" s="16" t="s">
        <v>74</v>
      </c>
      <c r="D33" s="17" t="s">
        <v>74</v>
      </c>
      <c r="E33" s="17">
        <v>600</v>
      </c>
      <c r="F33" s="33">
        <v>0</v>
      </c>
      <c r="G33" s="34">
        <v>60</v>
      </c>
      <c r="I33" s="1"/>
    </row>
    <row r="34" spans="1:9" ht="27.6">
      <c r="A34" s="94">
        <v>2</v>
      </c>
      <c r="B34" s="92" t="s">
        <v>121</v>
      </c>
      <c r="C34" s="16" t="s">
        <v>74</v>
      </c>
      <c r="D34" s="17" t="s">
        <v>74</v>
      </c>
      <c r="E34" s="17">
        <v>600</v>
      </c>
      <c r="F34" s="33">
        <v>0</v>
      </c>
      <c r="G34" s="34">
        <v>60</v>
      </c>
      <c r="I34" s="1"/>
    </row>
    <row r="35" spans="1:9" ht="27.6">
      <c r="A35" s="94">
        <v>3</v>
      </c>
      <c r="B35" s="92" t="s">
        <v>122</v>
      </c>
      <c r="C35" s="16" t="s">
        <v>22</v>
      </c>
      <c r="D35" s="17" t="s">
        <v>23</v>
      </c>
      <c r="E35" s="17">
        <v>800</v>
      </c>
      <c r="F35" s="33">
        <v>0</v>
      </c>
      <c r="G35" s="34">
        <v>80</v>
      </c>
      <c r="I35" s="1"/>
    </row>
    <row r="36" spans="1:9" ht="27.6">
      <c r="A36" s="94">
        <v>4</v>
      </c>
      <c r="B36" s="92" t="s">
        <v>122</v>
      </c>
      <c r="C36" s="16" t="s">
        <v>22</v>
      </c>
      <c r="D36" s="17" t="s">
        <v>23</v>
      </c>
      <c r="E36" s="17">
        <v>800</v>
      </c>
      <c r="F36" s="33">
        <v>0</v>
      </c>
      <c r="G36" s="34">
        <v>80</v>
      </c>
      <c r="I36" s="1"/>
    </row>
    <row r="37" spans="1:9" ht="27.6">
      <c r="A37" s="94">
        <v>5</v>
      </c>
      <c r="B37" s="92" t="s">
        <v>123</v>
      </c>
      <c r="C37" s="16" t="s">
        <v>24</v>
      </c>
      <c r="D37" s="17" t="s">
        <v>25</v>
      </c>
      <c r="E37" s="17">
        <v>1000</v>
      </c>
      <c r="F37" s="33">
        <v>0</v>
      </c>
      <c r="G37" s="34">
        <v>100</v>
      </c>
      <c r="I37" s="1"/>
    </row>
    <row r="38" spans="1:9" ht="27.6">
      <c r="A38" s="94">
        <v>6</v>
      </c>
      <c r="B38" s="92" t="s">
        <v>123</v>
      </c>
      <c r="C38" s="16" t="s">
        <v>26</v>
      </c>
      <c r="D38" s="17" t="s">
        <v>25</v>
      </c>
      <c r="E38" s="17">
        <v>1000</v>
      </c>
      <c r="F38" s="33">
        <v>0</v>
      </c>
      <c r="G38" s="34">
        <v>100</v>
      </c>
      <c r="I38" s="1"/>
    </row>
    <row r="39" spans="1:9" ht="27.6">
      <c r="A39" s="94">
        <v>7</v>
      </c>
      <c r="B39" s="92" t="s">
        <v>124</v>
      </c>
      <c r="C39" s="16" t="s">
        <v>74</v>
      </c>
      <c r="D39" s="95">
        <v>2011</v>
      </c>
      <c r="E39" s="17">
        <v>1500</v>
      </c>
      <c r="F39" s="33">
        <v>0</v>
      </c>
      <c r="G39" s="34">
        <v>150</v>
      </c>
      <c r="I39" s="1"/>
    </row>
    <row r="40" spans="1:9" ht="27.6">
      <c r="A40" s="94">
        <v>8</v>
      </c>
      <c r="B40" s="92" t="s">
        <v>124</v>
      </c>
      <c r="C40" s="16" t="s">
        <v>74</v>
      </c>
      <c r="D40" s="95">
        <v>2011</v>
      </c>
      <c r="E40" s="17">
        <v>1500</v>
      </c>
      <c r="F40" s="33">
        <v>0</v>
      </c>
      <c r="G40" s="34">
        <v>150</v>
      </c>
      <c r="I40" s="1"/>
    </row>
    <row r="41" spans="1:9" ht="27.6">
      <c r="A41" s="94">
        <v>9</v>
      </c>
      <c r="B41" s="92" t="s">
        <v>125</v>
      </c>
      <c r="C41" s="16" t="s">
        <v>22</v>
      </c>
      <c r="D41" s="17" t="s">
        <v>27</v>
      </c>
      <c r="E41" s="17">
        <v>3000</v>
      </c>
      <c r="F41" s="33">
        <v>0</v>
      </c>
      <c r="G41" s="34">
        <v>300</v>
      </c>
      <c r="I41" s="1"/>
    </row>
    <row r="42" spans="1:9" ht="27.6">
      <c r="A42" s="94">
        <v>10</v>
      </c>
      <c r="B42" s="92" t="s">
        <v>125</v>
      </c>
      <c r="C42" s="16" t="s">
        <v>22</v>
      </c>
      <c r="D42" s="17" t="s">
        <v>27</v>
      </c>
      <c r="E42" s="17">
        <v>3000</v>
      </c>
      <c r="F42" s="33">
        <v>0</v>
      </c>
      <c r="G42" s="34">
        <v>300</v>
      </c>
      <c r="I42" s="1"/>
    </row>
    <row r="43" spans="1:9" ht="69">
      <c r="A43" s="94">
        <v>11</v>
      </c>
      <c r="B43" s="92" t="s">
        <v>126</v>
      </c>
      <c r="C43" s="16" t="s">
        <v>74</v>
      </c>
      <c r="D43" s="17" t="s">
        <v>74</v>
      </c>
      <c r="E43" s="17">
        <v>25000</v>
      </c>
      <c r="F43" s="33">
        <v>0</v>
      </c>
      <c r="G43" s="34">
        <v>2500</v>
      </c>
      <c r="I43" s="1"/>
    </row>
    <row r="44" spans="1:9" ht="13.8">
      <c r="A44" s="94">
        <v>12</v>
      </c>
      <c r="B44" s="92" t="s">
        <v>127</v>
      </c>
      <c r="C44" s="16" t="s">
        <v>28</v>
      </c>
      <c r="D44" s="17" t="s">
        <v>29</v>
      </c>
      <c r="E44" s="17">
        <v>6000</v>
      </c>
      <c r="F44" s="33">
        <v>0</v>
      </c>
      <c r="G44" s="34">
        <v>600</v>
      </c>
      <c r="I44" s="1"/>
    </row>
    <row r="45" spans="1:9" ht="27.6">
      <c r="A45" s="94">
        <v>13</v>
      </c>
      <c r="B45" s="92" t="s">
        <v>128</v>
      </c>
      <c r="C45" s="16" t="s">
        <v>74</v>
      </c>
      <c r="D45" s="17" t="s">
        <v>74</v>
      </c>
      <c r="E45" s="17">
        <v>800</v>
      </c>
      <c r="F45" s="33">
        <v>0</v>
      </c>
      <c r="G45" s="34">
        <v>80</v>
      </c>
      <c r="I45" s="1"/>
    </row>
    <row r="46" spans="1:9" ht="27.6">
      <c r="A46" s="94">
        <v>14</v>
      </c>
      <c r="B46" s="92" t="s">
        <v>128</v>
      </c>
      <c r="C46" s="16" t="s">
        <v>74</v>
      </c>
      <c r="D46" s="17" t="s">
        <v>74</v>
      </c>
      <c r="E46" s="17">
        <v>800</v>
      </c>
      <c r="F46" s="33">
        <v>0</v>
      </c>
      <c r="G46" s="34">
        <v>80</v>
      </c>
      <c r="I46" s="1"/>
    </row>
    <row r="47" spans="1:9" ht="27.6">
      <c r="A47" s="94">
        <v>15</v>
      </c>
      <c r="B47" s="92" t="s">
        <v>129</v>
      </c>
      <c r="C47" s="16" t="s">
        <v>74</v>
      </c>
      <c r="D47" s="17" t="s">
        <v>74</v>
      </c>
      <c r="E47" s="17">
        <v>1000</v>
      </c>
      <c r="F47" s="33">
        <v>0</v>
      </c>
      <c r="G47" s="34">
        <v>100</v>
      </c>
      <c r="I47" s="1"/>
    </row>
    <row r="48" spans="1:9" ht="27.6">
      <c r="A48" s="94">
        <v>16</v>
      </c>
      <c r="B48" s="92" t="s">
        <v>130</v>
      </c>
      <c r="C48" s="16" t="s">
        <v>74</v>
      </c>
      <c r="D48" s="17" t="s">
        <v>74</v>
      </c>
      <c r="E48" s="17">
        <v>4500</v>
      </c>
      <c r="F48" s="33">
        <v>0</v>
      </c>
      <c r="G48" s="34">
        <v>450</v>
      </c>
      <c r="I48" s="1"/>
    </row>
    <row r="49" spans="1:9" ht="27.6">
      <c r="A49" s="94">
        <v>17</v>
      </c>
      <c r="B49" s="92" t="s">
        <v>130</v>
      </c>
      <c r="C49" s="16" t="s">
        <v>74</v>
      </c>
      <c r="D49" s="17" t="s">
        <v>74</v>
      </c>
      <c r="E49" s="17">
        <v>4500</v>
      </c>
      <c r="F49" s="33">
        <v>0</v>
      </c>
      <c r="G49" s="34">
        <v>450</v>
      </c>
      <c r="I49" s="1"/>
    </row>
    <row r="50" spans="1:9" ht="27.6">
      <c r="A50" s="94">
        <v>18</v>
      </c>
      <c r="B50" s="92" t="s">
        <v>130</v>
      </c>
      <c r="C50" s="16" t="s">
        <v>74</v>
      </c>
      <c r="D50" s="17" t="s">
        <v>74</v>
      </c>
      <c r="E50" s="17">
        <v>4500</v>
      </c>
      <c r="F50" s="33">
        <v>0</v>
      </c>
      <c r="G50" s="34">
        <v>450</v>
      </c>
      <c r="I50" s="1"/>
    </row>
    <row r="51" spans="1:9" ht="27.6">
      <c r="A51" s="94">
        <v>19</v>
      </c>
      <c r="B51" s="92" t="s">
        <v>130</v>
      </c>
      <c r="C51" s="16" t="s">
        <v>74</v>
      </c>
      <c r="D51" s="17" t="s">
        <v>74</v>
      </c>
      <c r="E51" s="17">
        <v>4500</v>
      </c>
      <c r="F51" s="33">
        <v>0</v>
      </c>
      <c r="G51" s="34">
        <v>450</v>
      </c>
      <c r="I51" s="1"/>
    </row>
    <row r="52" spans="1:9" ht="27.6">
      <c r="A52" s="94">
        <v>20</v>
      </c>
      <c r="B52" s="92" t="s">
        <v>131</v>
      </c>
      <c r="C52" s="16" t="s">
        <v>30</v>
      </c>
      <c r="D52" s="17" t="s">
        <v>31</v>
      </c>
      <c r="E52" s="17">
        <v>1500</v>
      </c>
      <c r="F52" s="33">
        <v>0</v>
      </c>
      <c r="G52" s="34">
        <v>150</v>
      </c>
      <c r="I52" s="1"/>
    </row>
    <row r="53" spans="1:9" ht="27.6">
      <c r="A53" s="94">
        <v>21</v>
      </c>
      <c r="B53" s="92" t="s">
        <v>132</v>
      </c>
      <c r="C53" s="16" t="s">
        <v>32</v>
      </c>
      <c r="D53" s="17" t="s">
        <v>33</v>
      </c>
      <c r="E53" s="17">
        <v>13000</v>
      </c>
      <c r="F53" s="33">
        <v>0</v>
      </c>
      <c r="G53" s="34">
        <v>1300</v>
      </c>
      <c r="I53" s="1"/>
    </row>
    <row r="54" spans="1:9" ht="27.6">
      <c r="A54" s="94">
        <v>22</v>
      </c>
      <c r="B54" s="92" t="s">
        <v>132</v>
      </c>
      <c r="C54" s="16" t="s">
        <v>34</v>
      </c>
      <c r="D54" s="17" t="s">
        <v>33</v>
      </c>
      <c r="E54" s="17">
        <v>13000</v>
      </c>
      <c r="F54" s="33">
        <v>0</v>
      </c>
      <c r="G54" s="34">
        <v>1300</v>
      </c>
      <c r="I54" s="1"/>
    </row>
    <row r="55" spans="1:9" ht="27.6">
      <c r="A55" s="94">
        <v>23</v>
      </c>
      <c r="B55" s="92" t="s">
        <v>133</v>
      </c>
      <c r="C55" s="16" t="s">
        <v>35</v>
      </c>
      <c r="D55" s="17" t="s">
        <v>36</v>
      </c>
      <c r="E55" s="17">
        <v>11000</v>
      </c>
      <c r="F55" s="33">
        <v>0</v>
      </c>
      <c r="G55" s="34">
        <v>1100</v>
      </c>
      <c r="I55" s="1"/>
    </row>
    <row r="56" spans="1:9" ht="41.4">
      <c r="A56" s="94">
        <v>24</v>
      </c>
      <c r="B56" s="91" t="s">
        <v>134</v>
      </c>
      <c r="C56" s="16" t="s">
        <v>37</v>
      </c>
      <c r="D56" s="17" t="s">
        <v>29</v>
      </c>
      <c r="E56" s="17">
        <v>23000</v>
      </c>
      <c r="F56" s="33">
        <v>0</v>
      </c>
      <c r="G56" s="34">
        <v>2300</v>
      </c>
      <c r="I56" s="1"/>
    </row>
    <row r="57" spans="1:9" ht="41.4">
      <c r="A57" s="94">
        <v>25</v>
      </c>
      <c r="B57" s="91" t="s">
        <v>134</v>
      </c>
      <c r="C57" s="16" t="s">
        <v>38</v>
      </c>
      <c r="D57" s="17" t="s">
        <v>29</v>
      </c>
      <c r="E57" s="17">
        <v>23000</v>
      </c>
      <c r="F57" s="33">
        <v>0</v>
      </c>
      <c r="G57" s="34">
        <v>2300</v>
      </c>
      <c r="I57" s="1"/>
    </row>
    <row r="58" spans="1:9" ht="27.6">
      <c r="A58" s="94">
        <v>26</v>
      </c>
      <c r="B58" s="91" t="s">
        <v>135</v>
      </c>
      <c r="C58" s="16" t="s">
        <v>39</v>
      </c>
      <c r="D58" s="17" t="s">
        <v>40</v>
      </c>
      <c r="E58" s="17">
        <v>8000</v>
      </c>
      <c r="F58" s="33">
        <v>0</v>
      </c>
      <c r="G58" s="34">
        <v>800</v>
      </c>
      <c r="I58" s="1"/>
    </row>
    <row r="59" spans="1:9" ht="27.6">
      <c r="A59" s="94">
        <v>27</v>
      </c>
      <c r="B59" s="91" t="s">
        <v>135</v>
      </c>
      <c r="C59" s="16" t="s">
        <v>41</v>
      </c>
      <c r="D59" s="17" t="s">
        <v>40</v>
      </c>
      <c r="E59" s="17">
        <v>11000</v>
      </c>
      <c r="F59" s="33">
        <v>0</v>
      </c>
      <c r="G59" s="34">
        <v>1100</v>
      </c>
      <c r="I59" s="1"/>
    </row>
    <row r="60" spans="1:9" ht="55.2">
      <c r="A60" s="94">
        <v>28</v>
      </c>
      <c r="B60" s="92" t="s">
        <v>136</v>
      </c>
      <c r="C60" s="16" t="s">
        <v>74</v>
      </c>
      <c r="D60" s="17" t="s">
        <v>74</v>
      </c>
      <c r="E60" s="17">
        <v>1500</v>
      </c>
      <c r="F60" s="33">
        <v>0</v>
      </c>
      <c r="G60" s="34">
        <v>150</v>
      </c>
      <c r="I60" s="1"/>
    </row>
    <row r="61" spans="1:9" ht="55.2">
      <c r="A61" s="94">
        <v>29</v>
      </c>
      <c r="B61" s="92" t="s">
        <v>137</v>
      </c>
      <c r="C61" s="16" t="s">
        <v>74</v>
      </c>
      <c r="D61" s="17" t="s">
        <v>74</v>
      </c>
      <c r="E61" s="17">
        <v>2000</v>
      </c>
      <c r="F61" s="33">
        <v>0</v>
      </c>
      <c r="G61" s="34">
        <v>200</v>
      </c>
      <c r="I61" s="1"/>
    </row>
    <row r="62" spans="1:9" ht="55.2">
      <c r="A62" s="94">
        <v>30</v>
      </c>
      <c r="B62" s="92" t="s">
        <v>138</v>
      </c>
      <c r="C62" s="16" t="s">
        <v>74</v>
      </c>
      <c r="D62" s="17" t="s">
        <v>74</v>
      </c>
      <c r="E62" s="17">
        <v>2000</v>
      </c>
      <c r="F62" s="33">
        <v>0</v>
      </c>
      <c r="G62" s="34">
        <v>200</v>
      </c>
      <c r="I62" s="1"/>
    </row>
    <row r="63" spans="1:9" ht="27.6">
      <c r="A63" s="94">
        <v>31</v>
      </c>
      <c r="B63" s="92" t="s">
        <v>139</v>
      </c>
      <c r="C63" s="16" t="s">
        <v>74</v>
      </c>
      <c r="D63" s="17" t="s">
        <v>74</v>
      </c>
      <c r="E63" s="17">
        <v>1500</v>
      </c>
      <c r="F63" s="33">
        <v>0</v>
      </c>
      <c r="G63" s="34">
        <v>150</v>
      </c>
      <c r="I63" s="1"/>
    </row>
    <row r="64" spans="1:9" ht="41.4">
      <c r="A64" s="94">
        <v>32</v>
      </c>
      <c r="B64" s="92" t="s">
        <v>140</v>
      </c>
      <c r="C64" s="16" t="s">
        <v>74</v>
      </c>
      <c r="D64" s="17" t="s">
        <v>74</v>
      </c>
      <c r="E64" s="17">
        <v>3500</v>
      </c>
      <c r="F64" s="33">
        <v>0</v>
      </c>
      <c r="G64" s="34">
        <v>350</v>
      </c>
      <c r="I64" s="1"/>
    </row>
    <row r="65" spans="1:9" ht="69">
      <c r="A65" s="94">
        <v>33</v>
      </c>
      <c r="B65" s="92" t="s">
        <v>141</v>
      </c>
      <c r="C65" s="16" t="s">
        <v>74</v>
      </c>
      <c r="D65" s="17" t="s">
        <v>74</v>
      </c>
      <c r="E65" s="17">
        <v>2000</v>
      </c>
      <c r="F65" s="33">
        <v>0</v>
      </c>
      <c r="G65" s="34">
        <v>200</v>
      </c>
      <c r="I65" s="1"/>
    </row>
    <row r="66" spans="1:9" ht="27.6">
      <c r="A66" s="94">
        <v>34</v>
      </c>
      <c r="B66" s="92" t="s">
        <v>142</v>
      </c>
      <c r="C66" s="16" t="s">
        <v>74</v>
      </c>
      <c r="D66" s="17" t="s">
        <v>74</v>
      </c>
      <c r="E66" s="17">
        <v>2000</v>
      </c>
      <c r="F66" s="33">
        <v>0</v>
      </c>
      <c r="G66" s="34">
        <v>200</v>
      </c>
      <c r="I66" s="1"/>
    </row>
    <row r="67" spans="1:9" ht="27.6">
      <c r="A67" s="94">
        <v>35</v>
      </c>
      <c r="B67" s="92" t="s">
        <v>142</v>
      </c>
      <c r="C67" s="16" t="s">
        <v>74</v>
      </c>
      <c r="D67" s="17" t="s">
        <v>74</v>
      </c>
      <c r="E67" s="17">
        <v>2000</v>
      </c>
      <c r="F67" s="33">
        <v>0</v>
      </c>
      <c r="G67" s="34">
        <v>200</v>
      </c>
      <c r="I67" s="1"/>
    </row>
    <row r="68" spans="1:9" ht="69">
      <c r="A68" s="94">
        <v>36</v>
      </c>
      <c r="B68" s="92" t="s">
        <v>143</v>
      </c>
      <c r="C68" s="16" t="s">
        <v>74</v>
      </c>
      <c r="D68" s="17" t="s">
        <v>74</v>
      </c>
      <c r="E68" s="17">
        <v>2000</v>
      </c>
      <c r="F68" s="33">
        <v>0</v>
      </c>
      <c r="G68" s="34">
        <v>200</v>
      </c>
      <c r="I68" s="1"/>
    </row>
    <row r="69" spans="1:9" ht="69">
      <c r="A69" s="94">
        <v>37</v>
      </c>
      <c r="B69" s="92" t="s">
        <v>144</v>
      </c>
      <c r="C69" s="16" t="s">
        <v>74</v>
      </c>
      <c r="D69" s="17" t="s">
        <v>74</v>
      </c>
      <c r="E69" s="17">
        <v>1800</v>
      </c>
      <c r="F69" s="33">
        <v>0</v>
      </c>
      <c r="G69" s="34">
        <v>180</v>
      </c>
      <c r="I69" s="1"/>
    </row>
    <row r="70" spans="1:9" ht="27.6">
      <c r="A70" s="94">
        <v>38</v>
      </c>
      <c r="B70" s="91" t="s">
        <v>145</v>
      </c>
      <c r="C70" s="16" t="s">
        <v>74</v>
      </c>
      <c r="D70" s="17" t="s">
        <v>74</v>
      </c>
      <c r="E70" s="17">
        <v>6000</v>
      </c>
      <c r="F70" s="33">
        <v>0</v>
      </c>
      <c r="G70" s="34">
        <v>600</v>
      </c>
      <c r="I70" s="1"/>
    </row>
    <row r="71" spans="1:9" ht="27.6">
      <c r="A71" s="94">
        <v>39</v>
      </c>
      <c r="B71" s="91" t="s">
        <v>145</v>
      </c>
      <c r="C71" s="16" t="s">
        <v>74</v>
      </c>
      <c r="D71" s="17" t="s">
        <v>74</v>
      </c>
      <c r="E71" s="17">
        <v>6000</v>
      </c>
      <c r="F71" s="33">
        <v>0</v>
      </c>
      <c r="G71" s="34">
        <v>600</v>
      </c>
      <c r="I71" s="1"/>
    </row>
    <row r="72" spans="1:9" ht="27.6">
      <c r="A72" s="94">
        <v>40</v>
      </c>
      <c r="B72" s="92" t="s">
        <v>146</v>
      </c>
      <c r="C72" s="16" t="s">
        <v>42</v>
      </c>
      <c r="D72" s="17" t="s">
        <v>27</v>
      </c>
      <c r="E72" s="17">
        <v>16000</v>
      </c>
      <c r="F72" s="33">
        <v>0</v>
      </c>
      <c r="G72" s="34">
        <v>1600</v>
      </c>
      <c r="I72" s="1"/>
    </row>
    <row r="73" spans="1:9" ht="27.6">
      <c r="A73" s="94">
        <v>41</v>
      </c>
      <c r="B73" s="92" t="s">
        <v>147</v>
      </c>
      <c r="C73" s="16" t="s">
        <v>43</v>
      </c>
      <c r="D73" s="17" t="s">
        <v>44</v>
      </c>
      <c r="E73" s="17">
        <v>16000</v>
      </c>
      <c r="F73" s="33">
        <v>0</v>
      </c>
      <c r="G73" s="34">
        <v>1600</v>
      </c>
      <c r="I73" s="1"/>
    </row>
    <row r="74" spans="1:9" ht="55.2">
      <c r="A74" s="94">
        <v>42</v>
      </c>
      <c r="B74" s="92" t="s">
        <v>148</v>
      </c>
      <c r="C74" s="16" t="s">
        <v>74</v>
      </c>
      <c r="D74" s="17" t="s">
        <v>74</v>
      </c>
      <c r="E74" s="17">
        <v>500</v>
      </c>
      <c r="F74" s="33">
        <v>0</v>
      </c>
      <c r="G74" s="34">
        <v>50</v>
      </c>
      <c r="I74" s="1"/>
    </row>
    <row r="75" spans="1:9" s="26" customFormat="1" ht="41.4">
      <c r="A75" s="94">
        <v>43</v>
      </c>
      <c r="B75" s="92" t="s">
        <v>149</v>
      </c>
      <c r="C75" s="16" t="s">
        <v>74</v>
      </c>
      <c r="D75" s="17" t="s">
        <v>74</v>
      </c>
      <c r="E75" s="17">
        <v>280</v>
      </c>
      <c r="F75" s="33"/>
      <c r="G75" s="34">
        <v>28</v>
      </c>
    </row>
    <row r="76" spans="1:9" s="26" customFormat="1" ht="41.4">
      <c r="A76" s="94">
        <v>44</v>
      </c>
      <c r="B76" s="92" t="s">
        <v>150</v>
      </c>
      <c r="C76" s="16" t="s">
        <v>74</v>
      </c>
      <c r="D76" s="17" t="s">
        <v>74</v>
      </c>
      <c r="E76" s="17">
        <v>100</v>
      </c>
      <c r="F76" s="33"/>
      <c r="G76" s="34">
        <v>10</v>
      </c>
    </row>
    <row r="77" spans="1:9" s="30" customFormat="1" ht="75" customHeight="1">
      <c r="A77" s="27" t="s">
        <v>15</v>
      </c>
      <c r="B77" s="27" t="s">
        <v>71</v>
      </c>
      <c r="C77" s="28" t="s">
        <v>98</v>
      </c>
      <c r="D77" s="29" t="s">
        <v>99</v>
      </c>
      <c r="E77" s="29" t="s">
        <v>100</v>
      </c>
      <c r="F77" s="28" t="s">
        <v>72</v>
      </c>
      <c r="G77" s="28" t="s">
        <v>21</v>
      </c>
    </row>
    <row r="78" spans="1:9" s="32" customFormat="1" ht="11.25" customHeight="1">
      <c r="A78" s="31">
        <v>1</v>
      </c>
      <c r="B78" s="31">
        <v>2</v>
      </c>
      <c r="C78" s="31">
        <v>3</v>
      </c>
      <c r="D78" s="31">
        <v>4</v>
      </c>
      <c r="E78" s="31">
        <v>5</v>
      </c>
      <c r="F78" s="31">
        <v>6</v>
      </c>
      <c r="G78" s="31"/>
    </row>
    <row r="79" spans="1:9" s="30" customFormat="1" ht="27.6">
      <c r="A79" s="96">
        <v>45</v>
      </c>
      <c r="B79" s="91" t="s">
        <v>101</v>
      </c>
      <c r="C79" s="28">
        <v>6602.35</v>
      </c>
      <c r="D79" s="28">
        <v>0.8</v>
      </c>
      <c r="E79" s="29"/>
      <c r="F79" s="59">
        <f t="shared" ref="F79:F86" si="0">ROUND(C79*ROUND(E79,2),2)</f>
        <v>0</v>
      </c>
      <c r="G79" s="59">
        <v>528.19000000000005</v>
      </c>
    </row>
    <row r="80" spans="1:9" s="30" customFormat="1" ht="55.2">
      <c r="A80" s="96"/>
      <c r="B80" s="91" t="s">
        <v>102</v>
      </c>
      <c r="C80" s="28">
        <v>276.60000000000002</v>
      </c>
      <c r="D80" s="28">
        <v>0.8</v>
      </c>
      <c r="E80" s="29"/>
      <c r="F80" s="59">
        <f t="shared" si="0"/>
        <v>0</v>
      </c>
      <c r="G80" s="59">
        <v>22.13</v>
      </c>
    </row>
    <row r="81" spans="1:7" s="30" customFormat="1" ht="41.4">
      <c r="A81" s="96"/>
      <c r="B81" s="91" t="s">
        <v>103</v>
      </c>
      <c r="C81" s="28">
        <v>23041.15</v>
      </c>
      <c r="D81" s="28">
        <v>0.8</v>
      </c>
      <c r="E81" s="29"/>
      <c r="F81" s="59">
        <f t="shared" si="0"/>
        <v>0</v>
      </c>
      <c r="G81" s="59">
        <v>1843.3</v>
      </c>
    </row>
    <row r="82" spans="1:7" s="30" customFormat="1" ht="41.4">
      <c r="A82" s="96"/>
      <c r="B82" s="91" t="s">
        <v>104</v>
      </c>
      <c r="C82" s="28">
        <v>1372.4</v>
      </c>
      <c r="D82" s="28">
        <v>1</v>
      </c>
      <c r="E82" s="29"/>
      <c r="F82" s="59">
        <f t="shared" si="0"/>
        <v>0</v>
      </c>
      <c r="G82" s="59">
        <v>137.24</v>
      </c>
    </row>
    <row r="83" spans="1:7" s="30" customFormat="1" ht="41.4">
      <c r="A83" s="96"/>
      <c r="B83" s="91" t="s">
        <v>105</v>
      </c>
      <c r="C83" s="28">
        <v>613</v>
      </c>
      <c r="D83" s="28">
        <v>1</v>
      </c>
      <c r="E83" s="29"/>
      <c r="F83" s="59">
        <f t="shared" si="0"/>
        <v>0</v>
      </c>
      <c r="G83" s="59">
        <v>61.3</v>
      </c>
    </row>
    <row r="84" spans="1:7" s="30" customFormat="1" ht="27.6">
      <c r="A84" s="96"/>
      <c r="B84" s="91" t="s">
        <v>106</v>
      </c>
      <c r="C84" s="28">
        <v>133.1</v>
      </c>
      <c r="D84" s="28">
        <v>0.01</v>
      </c>
      <c r="E84" s="29"/>
      <c r="F84" s="59">
        <f t="shared" si="0"/>
        <v>0</v>
      </c>
      <c r="G84" s="59">
        <v>0.14000000000000001</v>
      </c>
    </row>
    <row r="85" spans="1:7" s="30" customFormat="1" ht="41.4">
      <c r="A85" s="96"/>
      <c r="B85" s="91" t="s">
        <v>107</v>
      </c>
      <c r="C85" s="28">
        <v>886.6</v>
      </c>
      <c r="D85" s="28">
        <v>0.01</v>
      </c>
      <c r="E85" s="29"/>
      <c r="F85" s="59">
        <f t="shared" si="0"/>
        <v>0</v>
      </c>
      <c r="G85" s="59">
        <v>0.89</v>
      </c>
    </row>
    <row r="86" spans="1:7" s="30" customFormat="1" ht="41.4">
      <c r="A86" s="96"/>
      <c r="B86" s="91" t="s">
        <v>108</v>
      </c>
      <c r="C86" s="28">
        <v>731.8</v>
      </c>
      <c r="D86" s="28">
        <v>0.01</v>
      </c>
      <c r="E86" s="29"/>
      <c r="F86" s="59">
        <f t="shared" si="0"/>
        <v>0</v>
      </c>
      <c r="G86" s="59">
        <v>0.74</v>
      </c>
    </row>
    <row r="87" spans="1:7" s="30" customFormat="1" ht="13.8">
      <c r="A87" s="96"/>
      <c r="B87" s="97" t="s">
        <v>73</v>
      </c>
      <c r="C87" s="97"/>
      <c r="D87" s="97"/>
      <c r="E87" s="97"/>
      <c r="F87" s="98">
        <f>SUM(F79:F86)</f>
        <v>0</v>
      </c>
      <c r="G87" s="98">
        <f>SUM(G79:G86)</f>
        <v>2593.9299999999994</v>
      </c>
    </row>
    <row r="88" spans="1:7" s="30" customFormat="1" ht="27.6">
      <c r="A88" s="96">
        <v>46</v>
      </c>
      <c r="B88" s="35" t="s">
        <v>109</v>
      </c>
      <c r="C88" s="28">
        <v>161148</v>
      </c>
      <c r="D88" s="28">
        <v>0.95</v>
      </c>
      <c r="E88" s="29">
        <v>0</v>
      </c>
      <c r="F88" s="59">
        <f>ROUND(C88*ROUND(E88,2),2)</f>
        <v>0</v>
      </c>
      <c r="G88" s="59">
        <v>15309.06</v>
      </c>
    </row>
    <row r="89" spans="1:7" s="30" customFormat="1" ht="13.8">
      <c r="A89" s="96"/>
      <c r="B89" s="97" t="s">
        <v>73</v>
      </c>
      <c r="C89" s="97"/>
      <c r="D89" s="97"/>
      <c r="E89" s="97"/>
      <c r="F89" s="98">
        <f>SUM(F88:F88)</f>
        <v>0</v>
      </c>
      <c r="G89" s="98">
        <f>SUM(G88:G88)</f>
        <v>15309.06</v>
      </c>
    </row>
    <row r="90" spans="1:7" s="30" customFormat="1" ht="27.6">
      <c r="A90" s="96">
        <v>47</v>
      </c>
      <c r="B90" s="91" t="s">
        <v>110</v>
      </c>
      <c r="C90" s="28">
        <v>1220</v>
      </c>
      <c r="D90" s="28">
        <v>0.8</v>
      </c>
      <c r="E90" s="29">
        <v>0</v>
      </c>
      <c r="F90" s="59">
        <f>ROUND(C90*ROUND(E90,2),2)</f>
        <v>0</v>
      </c>
      <c r="G90" s="59">
        <v>97.6</v>
      </c>
    </row>
    <row r="91" spans="1:7" s="30" customFormat="1" ht="27.6">
      <c r="A91" s="96"/>
      <c r="B91" s="91" t="s">
        <v>111</v>
      </c>
      <c r="C91" s="28">
        <v>55511.199999999997</v>
      </c>
      <c r="D91" s="28">
        <v>0.8</v>
      </c>
      <c r="E91" s="29">
        <v>0</v>
      </c>
      <c r="F91" s="59">
        <f>ROUND(C91*ROUND(E91,2),2)</f>
        <v>0</v>
      </c>
      <c r="G91" s="59">
        <v>4440.8999999999996</v>
      </c>
    </row>
    <row r="92" spans="1:7" s="30" customFormat="1" ht="27.6">
      <c r="A92" s="96"/>
      <c r="B92" s="91" t="s">
        <v>112</v>
      </c>
      <c r="C92" s="28">
        <v>30</v>
      </c>
      <c r="D92" s="28">
        <v>8</v>
      </c>
      <c r="E92" s="29">
        <v>0</v>
      </c>
      <c r="F92" s="59">
        <f>ROUND(C92*ROUND(E92,2),2)</f>
        <v>0</v>
      </c>
      <c r="G92" s="59">
        <v>24</v>
      </c>
    </row>
    <row r="93" spans="1:7" s="30" customFormat="1" ht="27.6">
      <c r="A93" s="96"/>
      <c r="B93" s="91" t="s">
        <v>113</v>
      </c>
      <c r="C93" s="28">
        <v>45.45</v>
      </c>
      <c r="D93" s="28">
        <v>18</v>
      </c>
      <c r="E93" s="29">
        <v>0</v>
      </c>
      <c r="F93" s="59">
        <f>ROUND(C93*ROUND(E93,2),2)</f>
        <v>0</v>
      </c>
      <c r="G93" s="59">
        <v>81.81</v>
      </c>
    </row>
    <row r="94" spans="1:7" s="30" customFormat="1" ht="13.8">
      <c r="A94" s="96"/>
      <c r="B94" s="97" t="s">
        <v>73</v>
      </c>
      <c r="C94" s="97"/>
      <c r="D94" s="97"/>
      <c r="E94" s="97"/>
      <c r="F94" s="98">
        <f>SUM(F90:F93)</f>
        <v>0</v>
      </c>
      <c r="G94" s="98">
        <f>SUM(G90:G93)</f>
        <v>4644.3100000000004</v>
      </c>
    </row>
    <row r="95" spans="1:7" s="30" customFormat="1" ht="55.2">
      <c r="A95" s="96">
        <v>48</v>
      </c>
      <c r="B95" s="35" t="s">
        <v>153</v>
      </c>
      <c r="C95" s="28">
        <v>58521</v>
      </c>
      <c r="D95" s="28">
        <v>0.8</v>
      </c>
      <c r="E95" s="29">
        <v>0</v>
      </c>
      <c r="F95" s="59">
        <f>ROUND(C95*ROUND(E95,2),2)</f>
        <v>0</v>
      </c>
      <c r="G95" s="59">
        <v>4681.68</v>
      </c>
    </row>
    <row r="96" spans="1:7" s="30" customFormat="1" ht="13.8">
      <c r="A96" s="96"/>
      <c r="B96" s="97" t="s">
        <v>73</v>
      </c>
      <c r="C96" s="97"/>
      <c r="D96" s="97"/>
      <c r="E96" s="97"/>
      <c r="F96" s="98">
        <f>SUM(F95:F95)</f>
        <v>0</v>
      </c>
      <c r="G96" s="98">
        <f>SUM(G95:G95)</f>
        <v>4681.68</v>
      </c>
    </row>
    <row r="97" spans="1:7" s="30" customFormat="1" ht="41.4">
      <c r="A97" s="96">
        <v>49</v>
      </c>
      <c r="B97" s="91" t="s">
        <v>114</v>
      </c>
      <c r="C97" s="28">
        <v>50000</v>
      </c>
      <c r="D97" s="28">
        <v>0.8</v>
      </c>
      <c r="E97" s="29">
        <v>0</v>
      </c>
      <c r="F97" s="59">
        <f>ROUND(C97*ROUND(E97,2),2)</f>
        <v>0</v>
      </c>
      <c r="G97" s="59">
        <v>4000</v>
      </c>
    </row>
    <row r="98" spans="1:7" s="30" customFormat="1" ht="27.6">
      <c r="A98" s="96"/>
      <c r="B98" s="91" t="s">
        <v>110</v>
      </c>
      <c r="C98" s="28">
        <v>290.39</v>
      </c>
      <c r="D98" s="28">
        <v>0.8</v>
      </c>
      <c r="E98" s="29">
        <v>0</v>
      </c>
      <c r="F98" s="59">
        <f>ROUND(C98*ROUND(E98,2),2)</f>
        <v>0</v>
      </c>
      <c r="G98" s="59">
        <v>23.24</v>
      </c>
    </row>
    <row r="99" spans="1:7" s="30" customFormat="1" ht="13.8">
      <c r="A99" s="96"/>
      <c r="B99" s="97" t="s">
        <v>73</v>
      </c>
      <c r="C99" s="97"/>
      <c r="D99" s="97"/>
      <c r="E99" s="97"/>
      <c r="F99" s="98">
        <f>SUM(F97:F98)</f>
        <v>0</v>
      </c>
      <c r="G99" s="98">
        <f>SUM(G97:G98)</f>
        <v>4023.24</v>
      </c>
    </row>
    <row r="100" spans="1:7" s="30" customFormat="1" ht="27.6">
      <c r="A100" s="96">
        <v>50</v>
      </c>
      <c r="B100" s="35" t="s">
        <v>115</v>
      </c>
      <c r="C100" s="28">
        <v>8119.72</v>
      </c>
      <c r="D100" s="28">
        <v>2</v>
      </c>
      <c r="E100" s="29">
        <v>0</v>
      </c>
      <c r="F100" s="59">
        <f>ROUND(C100*ROUND(E100,2),2)</f>
        <v>0</v>
      </c>
      <c r="G100" s="59">
        <v>1623.95</v>
      </c>
    </row>
    <row r="101" spans="1:7" s="30" customFormat="1" ht="13.8">
      <c r="A101" s="96"/>
      <c r="B101" s="97" t="s">
        <v>73</v>
      </c>
      <c r="C101" s="97"/>
      <c r="D101" s="97"/>
      <c r="E101" s="97"/>
      <c r="F101" s="98">
        <f>SUM(F100:F100)</f>
        <v>0</v>
      </c>
      <c r="G101" s="98">
        <f>SUM(G100:G100)</f>
        <v>1623.95</v>
      </c>
    </row>
    <row r="102" spans="1:7" s="30" customFormat="1" ht="55.2">
      <c r="A102" s="96">
        <v>51</v>
      </c>
      <c r="B102" s="35" t="s">
        <v>116</v>
      </c>
      <c r="C102" s="28">
        <v>10556</v>
      </c>
      <c r="D102" s="28">
        <v>0.01</v>
      </c>
      <c r="E102" s="29">
        <v>0</v>
      </c>
      <c r="F102" s="59">
        <f>ROUND(C102*ROUND(E102,2),2)</f>
        <v>0</v>
      </c>
      <c r="G102" s="59">
        <v>10.56</v>
      </c>
    </row>
    <row r="103" spans="1:7" s="30" customFormat="1" ht="13.8">
      <c r="A103" s="96"/>
      <c r="B103" s="97" t="s">
        <v>73</v>
      </c>
      <c r="C103" s="97"/>
      <c r="D103" s="97"/>
      <c r="E103" s="97"/>
      <c r="F103" s="98">
        <f>SUM(F102:F102)</f>
        <v>0</v>
      </c>
      <c r="G103" s="98">
        <f>SUM(G102:G102)</f>
        <v>10.56</v>
      </c>
    </row>
    <row r="104" spans="1:7" s="30" customFormat="1" ht="41.4">
      <c r="A104" s="96">
        <v>52</v>
      </c>
      <c r="B104" s="91" t="s">
        <v>117</v>
      </c>
      <c r="C104" s="28">
        <v>2209</v>
      </c>
      <c r="D104" s="28">
        <v>0.5</v>
      </c>
      <c r="E104" s="29">
        <v>0</v>
      </c>
      <c r="F104" s="59">
        <f>ROUND(C104*ROUND(E104,2),2)</f>
        <v>0</v>
      </c>
      <c r="G104" s="59">
        <v>110.45</v>
      </c>
    </row>
    <row r="105" spans="1:7" s="30" customFormat="1" ht="69">
      <c r="A105" s="96"/>
      <c r="B105" s="91" t="s">
        <v>118</v>
      </c>
      <c r="C105" s="28">
        <v>5088</v>
      </c>
      <c r="D105" s="28">
        <v>0.8</v>
      </c>
      <c r="E105" s="29">
        <v>0</v>
      </c>
      <c r="F105" s="59">
        <f>ROUND(C105*ROUND(E105,2),2)</f>
        <v>0</v>
      </c>
      <c r="G105" s="59">
        <v>407.04</v>
      </c>
    </row>
    <row r="106" spans="1:7" s="30" customFormat="1" ht="13.8">
      <c r="A106" s="96"/>
      <c r="B106" s="97" t="s">
        <v>73</v>
      </c>
      <c r="C106" s="97"/>
      <c r="D106" s="97"/>
      <c r="E106" s="97"/>
      <c r="F106" s="98">
        <f>SUM(F104:F105)</f>
        <v>0</v>
      </c>
      <c r="G106" s="98">
        <f>SUM(G104:G105)</f>
        <v>517.49</v>
      </c>
    </row>
    <row r="107" spans="1:7" s="30" customFormat="1" ht="27.6">
      <c r="A107" s="96">
        <v>53</v>
      </c>
      <c r="B107" s="35" t="s">
        <v>119</v>
      </c>
      <c r="C107" s="28">
        <v>869</v>
      </c>
      <c r="D107" s="28">
        <v>0.01</v>
      </c>
      <c r="E107" s="29">
        <v>0</v>
      </c>
      <c r="F107" s="59">
        <f>ROUND(C107*ROUND(E107,2),2)</f>
        <v>0</v>
      </c>
      <c r="G107" s="59">
        <v>0.87</v>
      </c>
    </row>
    <row r="108" spans="1:7" s="30" customFormat="1" ht="13.8">
      <c r="A108" s="96"/>
      <c r="B108" s="97" t="s">
        <v>73</v>
      </c>
      <c r="C108" s="97"/>
      <c r="D108" s="97"/>
      <c r="E108" s="97"/>
      <c r="F108" s="98">
        <f>SUM(F107:F107)</f>
        <v>0</v>
      </c>
      <c r="G108" s="98">
        <f>SUM(G107:G107)</f>
        <v>0.87</v>
      </c>
    </row>
    <row r="109" spans="1:7" s="30" customFormat="1" ht="69">
      <c r="A109" s="96">
        <v>54</v>
      </c>
      <c r="B109" s="35" t="s">
        <v>152</v>
      </c>
      <c r="C109" s="28">
        <v>5847.8</v>
      </c>
      <c r="D109" s="28">
        <v>0.01</v>
      </c>
      <c r="E109" s="29">
        <v>0</v>
      </c>
      <c r="F109" s="59">
        <f>ROUND(C109*ROUND(E109,2),2)</f>
        <v>0</v>
      </c>
      <c r="G109" s="59">
        <v>5.85</v>
      </c>
    </row>
    <row r="110" spans="1:7" s="30" customFormat="1" ht="13.8">
      <c r="A110" s="96"/>
      <c r="B110" s="97" t="s">
        <v>73</v>
      </c>
      <c r="C110" s="97"/>
      <c r="D110" s="97"/>
      <c r="E110" s="97"/>
      <c r="F110" s="98">
        <f>SUM(F109:F109)</f>
        <v>0</v>
      </c>
      <c r="G110" s="98">
        <f>SUM(G109:G109)</f>
        <v>5.85</v>
      </c>
    </row>
    <row r="111" spans="1:7" s="30" customFormat="1" ht="27.6">
      <c r="A111" s="96">
        <v>55</v>
      </c>
      <c r="B111" s="91" t="s">
        <v>154</v>
      </c>
      <c r="C111" s="28">
        <v>180</v>
      </c>
      <c r="D111" s="28">
        <v>0.01</v>
      </c>
      <c r="E111" s="29">
        <v>0</v>
      </c>
      <c r="F111" s="59">
        <f>ROUND(C111*ROUND(E111,2),2)</f>
        <v>0</v>
      </c>
      <c r="G111" s="59">
        <v>0.18</v>
      </c>
    </row>
    <row r="112" spans="1:7" s="30" customFormat="1" ht="27.6">
      <c r="A112" s="96"/>
      <c r="B112" s="91" t="s">
        <v>110</v>
      </c>
      <c r="C112" s="28">
        <v>2000</v>
      </c>
      <c r="D112" s="28">
        <v>0.7</v>
      </c>
      <c r="E112" s="29">
        <v>0</v>
      </c>
      <c r="F112" s="59">
        <f>ROUND(C112*ROUND(E112,2),2)</f>
        <v>0</v>
      </c>
      <c r="G112" s="59">
        <v>140</v>
      </c>
    </row>
    <row r="113" spans="1:9" s="30" customFormat="1" ht="27.6">
      <c r="A113" s="96"/>
      <c r="B113" s="91" t="s">
        <v>120</v>
      </c>
      <c r="C113" s="28">
        <v>6970.6</v>
      </c>
      <c r="D113" s="28">
        <v>0.7</v>
      </c>
      <c r="E113" s="29">
        <v>0</v>
      </c>
      <c r="F113" s="59">
        <f>ROUND(C113*ROUND(E113,2),2)</f>
        <v>0</v>
      </c>
      <c r="G113" s="59">
        <v>487.95</v>
      </c>
    </row>
    <row r="114" spans="1:9" s="30" customFormat="1" ht="13.8">
      <c r="A114" s="96"/>
      <c r="B114" s="97" t="s">
        <v>73</v>
      </c>
      <c r="C114" s="97"/>
      <c r="D114" s="97"/>
      <c r="E114" s="97"/>
      <c r="F114" s="98">
        <f>SUM(F111:F113)</f>
        <v>0</v>
      </c>
      <c r="G114" s="98">
        <f>SUM(G111:G113)</f>
        <v>628.13</v>
      </c>
    </row>
    <row r="115" spans="1:9" s="26" customFormat="1" ht="13.8">
      <c r="A115" s="20"/>
      <c r="B115" s="21"/>
      <c r="C115" s="22"/>
      <c r="D115" s="23"/>
      <c r="E115" s="23"/>
      <c r="F115" s="24"/>
      <c r="G115" s="25"/>
    </row>
    <row r="116" spans="1:9" ht="13.8">
      <c r="A116" s="1"/>
      <c r="B116" s="1"/>
      <c r="C116" s="1"/>
      <c r="D116" s="1"/>
      <c r="E116" s="1"/>
      <c r="F116" s="1"/>
      <c r="G116" s="1"/>
      <c r="I116" s="1"/>
    </row>
    <row r="117" spans="1:9" s="37" customFormat="1" ht="44.25" customHeight="1">
      <c r="A117" s="36" t="s">
        <v>45</v>
      </c>
      <c r="B117" s="69" t="s">
        <v>75</v>
      </c>
      <c r="C117" s="69"/>
      <c r="D117" s="69"/>
      <c r="E117" s="69"/>
      <c r="F117" s="69"/>
    </row>
    <row r="118" spans="1:9" s="37" customFormat="1" ht="78.75" customHeight="1">
      <c r="A118" s="36" t="s">
        <v>46</v>
      </c>
      <c r="B118" s="81" t="s">
        <v>76</v>
      </c>
      <c r="C118" s="81"/>
      <c r="D118" s="81"/>
      <c r="E118" s="81"/>
      <c r="F118" s="81"/>
    </row>
    <row r="119" spans="1:9" s="37" customFormat="1" ht="30" customHeight="1">
      <c r="A119" s="38" t="s">
        <v>47</v>
      </c>
      <c r="B119" s="39"/>
      <c r="C119" s="39"/>
      <c r="D119" s="40"/>
      <c r="E119" s="40"/>
      <c r="F119" s="40"/>
      <c r="G119" s="40"/>
    </row>
    <row r="120" spans="1:9" s="37" customFormat="1" ht="13.8">
      <c r="A120" s="66" t="s">
        <v>48</v>
      </c>
      <c r="B120" s="67"/>
      <c r="C120" s="67"/>
      <c r="D120" s="67"/>
      <c r="E120" s="67"/>
      <c r="F120" s="67"/>
      <c r="G120" s="40"/>
    </row>
    <row r="121" spans="1:9" s="37" customFormat="1" ht="13.8">
      <c r="A121" s="66" t="s">
        <v>49</v>
      </c>
      <c r="B121" s="67"/>
      <c r="C121" s="67"/>
      <c r="D121" s="67"/>
      <c r="E121" s="67"/>
      <c r="F121" s="67"/>
      <c r="G121" s="40"/>
    </row>
    <row r="122" spans="1:9" s="37" customFormat="1" ht="13.8">
      <c r="A122" s="66" t="s">
        <v>50</v>
      </c>
      <c r="B122" s="67"/>
      <c r="C122" s="67"/>
      <c r="D122" s="67"/>
      <c r="E122" s="67"/>
      <c r="F122" s="67"/>
      <c r="G122" s="40"/>
    </row>
    <row r="123" spans="1:9" s="37" customFormat="1" ht="13.8">
      <c r="A123" s="66" t="s">
        <v>51</v>
      </c>
      <c r="B123" s="67"/>
      <c r="C123" s="67"/>
      <c r="D123" s="67"/>
      <c r="E123" s="67"/>
      <c r="F123" s="67"/>
      <c r="G123" s="40"/>
    </row>
    <row r="124" spans="1:9" s="37" customFormat="1" ht="13.8">
      <c r="A124" s="66" t="s">
        <v>52</v>
      </c>
      <c r="B124" s="67"/>
      <c r="C124" s="67"/>
      <c r="D124" s="67"/>
      <c r="E124" s="67"/>
      <c r="F124" s="67"/>
      <c r="G124" s="40"/>
    </row>
    <row r="125" spans="1:9" s="37" customFormat="1" ht="135" customHeight="1">
      <c r="A125" s="62" t="s">
        <v>77</v>
      </c>
      <c r="B125" s="62"/>
      <c r="C125" s="62"/>
      <c r="D125" s="62"/>
      <c r="E125" s="62"/>
      <c r="F125" s="62"/>
      <c r="G125" s="40"/>
    </row>
    <row r="126" spans="1:9" s="37" customFormat="1" ht="151.5" customHeight="1">
      <c r="A126" s="62" t="s">
        <v>78</v>
      </c>
      <c r="B126" s="62"/>
      <c r="C126" s="62"/>
      <c r="D126" s="62"/>
      <c r="E126" s="62"/>
      <c r="F126" s="62"/>
    </row>
    <row r="127" spans="1:9" s="37" customFormat="1" ht="50.25" customHeight="1">
      <c r="A127" s="68" t="s">
        <v>79</v>
      </c>
      <c r="B127" s="68"/>
      <c r="C127" s="68"/>
      <c r="D127" s="68"/>
      <c r="E127" s="68"/>
      <c r="F127" s="68"/>
    </row>
    <row r="128" spans="1:9" s="37" customFormat="1" ht="85.5" customHeight="1">
      <c r="A128" s="68" t="s">
        <v>80</v>
      </c>
      <c r="B128" s="68"/>
      <c r="C128" s="68"/>
      <c r="D128" s="68"/>
      <c r="E128" s="68"/>
      <c r="F128" s="68"/>
    </row>
    <row r="129" spans="1:7" s="37" customFormat="1" ht="33" customHeight="1">
      <c r="A129" s="62" t="s">
        <v>81</v>
      </c>
      <c r="B129" s="62"/>
      <c r="C129" s="62"/>
      <c r="D129" s="62"/>
      <c r="E129" s="62"/>
      <c r="F129" s="62"/>
    </row>
    <row r="130" spans="1:7" s="37" customFormat="1" ht="13.8">
      <c r="A130" s="62" t="s">
        <v>82</v>
      </c>
      <c r="B130" s="62"/>
      <c r="C130" s="62"/>
      <c r="D130" s="62"/>
      <c r="E130" s="62"/>
      <c r="F130" s="62"/>
    </row>
    <row r="131" spans="1:7" s="37" customFormat="1" ht="30.75" customHeight="1">
      <c r="A131" s="62" t="s">
        <v>83</v>
      </c>
      <c r="B131" s="62"/>
      <c r="C131" s="62"/>
      <c r="D131" s="62"/>
      <c r="E131" s="62"/>
      <c r="F131" s="62"/>
    </row>
    <row r="132" spans="1:7" s="37" customFormat="1" ht="19.5" customHeight="1">
      <c r="A132" s="41"/>
      <c r="B132" s="41"/>
      <c r="C132" s="41"/>
      <c r="D132" s="41"/>
      <c r="E132" s="41"/>
      <c r="F132" s="41"/>
    </row>
    <row r="133" spans="1:7" s="37" customFormat="1" ht="30" customHeight="1">
      <c r="A133" s="42" t="s">
        <v>53</v>
      </c>
      <c r="B133" s="39"/>
      <c r="C133" s="39"/>
      <c r="D133" s="40"/>
      <c r="E133" s="40"/>
      <c r="F133" s="40"/>
      <c r="G133" s="40"/>
    </row>
    <row r="134" spans="1:7" s="37" customFormat="1" ht="30" customHeight="1">
      <c r="A134" s="37" t="s">
        <v>84</v>
      </c>
      <c r="D134" s="43"/>
      <c r="E134" s="43"/>
      <c r="F134" s="40"/>
      <c r="G134" s="40"/>
    </row>
    <row r="135" spans="1:7" s="37" customFormat="1" ht="26.25" customHeight="1">
      <c r="A135" s="63" t="s">
        <v>54</v>
      </c>
      <c r="B135" s="64"/>
      <c r="C135" s="64"/>
      <c r="D135" s="64"/>
      <c r="E135" s="64"/>
      <c r="F135" s="64"/>
    </row>
    <row r="136" spans="1:7" s="37" customFormat="1" ht="26.25" customHeight="1">
      <c r="A136" s="65" t="s">
        <v>55</v>
      </c>
      <c r="B136" s="65"/>
      <c r="C136" s="65"/>
      <c r="D136" s="65"/>
      <c r="E136" s="65"/>
      <c r="F136" s="65"/>
    </row>
    <row r="137" spans="1:7" s="37" customFormat="1" ht="13.8">
      <c r="A137" s="69" t="s">
        <v>56</v>
      </c>
      <c r="B137" s="69"/>
      <c r="C137" s="69"/>
      <c r="D137" s="69"/>
      <c r="E137" s="69"/>
      <c r="F137" s="69"/>
    </row>
    <row r="138" spans="1:7" s="37" customFormat="1" ht="20.25" customHeight="1">
      <c r="A138" s="69"/>
      <c r="B138" s="69"/>
      <c r="C138" s="69"/>
      <c r="D138" s="69"/>
      <c r="E138" s="69"/>
      <c r="F138" s="69"/>
    </row>
    <row r="139" spans="1:7" s="37" customFormat="1" ht="26.25" customHeight="1">
      <c r="A139" s="44" t="s">
        <v>85</v>
      </c>
      <c r="B139" s="44"/>
      <c r="C139" s="44"/>
      <c r="D139" s="45"/>
      <c r="E139" s="45"/>
      <c r="F139" s="45"/>
      <c r="G139" s="45"/>
    </row>
    <row r="140" spans="1:7" s="37" customFormat="1" ht="22.5" customHeight="1">
      <c r="A140" s="70" t="s">
        <v>86</v>
      </c>
      <c r="B140" s="70"/>
      <c r="C140" s="70"/>
      <c r="D140" s="70"/>
      <c r="E140" s="70"/>
      <c r="F140" s="70"/>
    </row>
    <row r="141" spans="1:7" s="37" customFormat="1" ht="30" customHeight="1">
      <c r="A141" s="44" t="s">
        <v>57</v>
      </c>
      <c r="B141" s="39"/>
      <c r="C141" s="39"/>
      <c r="D141" s="40"/>
      <c r="E141" s="40"/>
      <c r="F141" s="40"/>
      <c r="G141" s="40"/>
    </row>
    <row r="142" spans="1:7" s="37" customFormat="1" ht="30" customHeight="1">
      <c r="A142" s="37" t="s">
        <v>58</v>
      </c>
      <c r="D142" s="43"/>
      <c r="E142" s="43"/>
      <c r="F142" s="40"/>
      <c r="G142" s="40"/>
    </row>
    <row r="143" spans="1:7" s="37" customFormat="1" ht="30" customHeight="1">
      <c r="A143" s="37" t="s">
        <v>59</v>
      </c>
      <c r="D143" s="43"/>
      <c r="E143" s="43"/>
      <c r="F143" s="40"/>
      <c r="G143" s="40"/>
    </row>
    <row r="144" spans="1:7" s="37" customFormat="1" ht="30" customHeight="1">
      <c r="A144" s="37" t="s">
        <v>87</v>
      </c>
      <c r="D144" s="43"/>
      <c r="E144" s="43"/>
      <c r="F144" s="43"/>
    </row>
    <row r="145" spans="1:7" s="46" customFormat="1" ht="30" customHeight="1">
      <c r="A145" s="44" t="s">
        <v>60</v>
      </c>
      <c r="B145" s="44"/>
      <c r="C145" s="44"/>
      <c r="D145" s="45"/>
      <c r="E145" s="45"/>
      <c r="F145" s="45"/>
      <c r="G145" s="37"/>
    </row>
    <row r="146" spans="1:7" s="37" customFormat="1" ht="169.2" customHeight="1">
      <c r="A146" s="71" t="s">
        <v>97</v>
      </c>
      <c r="B146" s="72"/>
      <c r="C146" s="72"/>
      <c r="D146" s="72"/>
      <c r="E146" s="72"/>
      <c r="F146" s="72"/>
    </row>
    <row r="147" spans="1:7" s="37" customFormat="1" ht="44.4" customHeight="1">
      <c r="A147" s="73" t="s">
        <v>88</v>
      </c>
      <c r="B147" s="73"/>
      <c r="C147" s="73"/>
      <c r="D147" s="73"/>
      <c r="E147" s="73"/>
      <c r="F147" s="73"/>
    </row>
    <row r="148" spans="1:7" s="37" customFormat="1" ht="49.5" customHeight="1">
      <c r="A148" s="73" t="s">
        <v>89</v>
      </c>
      <c r="B148" s="73"/>
      <c r="C148" s="73"/>
      <c r="D148" s="73"/>
      <c r="E148" s="73"/>
      <c r="F148" s="73"/>
    </row>
    <row r="149" spans="1:7" s="37" customFormat="1" ht="30" customHeight="1">
      <c r="A149" s="37" t="s">
        <v>61</v>
      </c>
      <c r="D149" s="43"/>
      <c r="E149" s="43"/>
      <c r="F149" s="43"/>
    </row>
    <row r="150" spans="1:7" s="37" customFormat="1" ht="30" customHeight="1">
      <c r="A150" s="65" t="s">
        <v>90</v>
      </c>
      <c r="B150" s="65"/>
      <c r="C150" s="65"/>
      <c r="D150" s="65"/>
      <c r="E150" s="65"/>
      <c r="F150" s="65"/>
    </row>
    <row r="151" spans="1:7" s="53" customFormat="1" ht="13.8">
      <c r="A151" s="47"/>
      <c r="B151" s="48"/>
      <c r="C151" s="49"/>
      <c r="D151" s="50"/>
      <c r="E151" s="50"/>
      <c r="F151" s="51"/>
      <c r="G151" s="52"/>
    </row>
    <row r="152" spans="1:7" s="54" customFormat="1" ht="13.8">
      <c r="A152" s="74" t="s">
        <v>62</v>
      </c>
      <c r="B152" s="74"/>
      <c r="C152" s="74"/>
      <c r="D152" s="74"/>
      <c r="E152" s="74"/>
      <c r="F152" s="74"/>
    </row>
    <row r="153" spans="1:7" s="54" customFormat="1" ht="13.8">
      <c r="A153" s="74"/>
      <c r="B153" s="74"/>
      <c r="C153" s="74"/>
      <c r="D153" s="74"/>
      <c r="E153" s="74"/>
      <c r="F153" s="74"/>
    </row>
    <row r="154" spans="1:7" s="54" customFormat="1" ht="13.8">
      <c r="A154" s="74"/>
      <c r="B154" s="74"/>
      <c r="C154" s="74"/>
      <c r="D154" s="74"/>
      <c r="E154" s="74"/>
      <c r="F154" s="74"/>
    </row>
    <row r="155" spans="1:7" s="54" customFormat="1" ht="13.8">
      <c r="A155" s="75" t="s">
        <v>91</v>
      </c>
      <c r="B155" s="75"/>
      <c r="C155" s="75"/>
      <c r="D155" s="75"/>
      <c r="E155" s="75"/>
      <c r="F155" s="75"/>
    </row>
    <row r="156" spans="1:7" s="54" customFormat="1" ht="13.8">
      <c r="A156" s="75"/>
      <c r="B156" s="75"/>
      <c r="C156" s="75"/>
      <c r="D156" s="75"/>
      <c r="E156" s="75"/>
      <c r="F156" s="75"/>
    </row>
    <row r="157" spans="1:7" s="54" customFormat="1" ht="13.8">
      <c r="A157" s="75"/>
      <c r="B157" s="75"/>
      <c r="C157" s="75"/>
      <c r="D157" s="75"/>
      <c r="E157" s="75"/>
      <c r="F157" s="75"/>
    </row>
    <row r="158" spans="1:7" s="54" customFormat="1" ht="13.8">
      <c r="A158" s="75"/>
      <c r="B158" s="75"/>
      <c r="C158" s="75"/>
      <c r="D158" s="75"/>
      <c r="E158" s="75"/>
      <c r="F158" s="75"/>
    </row>
    <row r="159" spans="1:7" s="54" customFormat="1" ht="13.8">
      <c r="A159" s="75"/>
      <c r="B159" s="75"/>
      <c r="C159" s="75"/>
      <c r="D159" s="75"/>
      <c r="E159" s="75"/>
      <c r="F159" s="75"/>
    </row>
    <row r="160" spans="1:7" s="54" customFormat="1" ht="13.8">
      <c r="A160" s="75"/>
      <c r="B160" s="75"/>
      <c r="C160" s="75"/>
      <c r="D160" s="75"/>
      <c r="E160" s="75"/>
      <c r="F160" s="75"/>
    </row>
    <row r="161" spans="1:6" s="54" customFormat="1" ht="13.8">
      <c r="A161" s="75"/>
      <c r="B161" s="75"/>
      <c r="C161" s="75"/>
      <c r="D161" s="75"/>
      <c r="E161" s="75"/>
      <c r="F161" s="75"/>
    </row>
    <row r="162" spans="1:6" s="54" customFormat="1" ht="13.8">
      <c r="A162" s="75"/>
      <c r="B162" s="75"/>
      <c r="C162" s="75"/>
      <c r="D162" s="75"/>
      <c r="E162" s="75"/>
      <c r="F162" s="75"/>
    </row>
    <row r="163" spans="1:6" s="54" customFormat="1" ht="13.8">
      <c r="A163" s="75"/>
      <c r="B163" s="75"/>
      <c r="C163" s="75"/>
      <c r="D163" s="75"/>
      <c r="E163" s="75"/>
      <c r="F163" s="75"/>
    </row>
    <row r="164" spans="1:6" s="54" customFormat="1" ht="13.8">
      <c r="A164" s="75"/>
      <c r="B164" s="75"/>
      <c r="C164" s="75"/>
      <c r="D164" s="75"/>
      <c r="E164" s="75"/>
      <c r="F164" s="75"/>
    </row>
    <row r="165" spans="1:6" s="54" customFormat="1" ht="13.8">
      <c r="A165" s="75"/>
      <c r="B165" s="75"/>
      <c r="C165" s="75"/>
      <c r="D165" s="75"/>
      <c r="E165" s="75"/>
      <c r="F165" s="75"/>
    </row>
    <row r="166" spans="1:6" s="54" customFormat="1" ht="13.8">
      <c r="A166" s="75"/>
      <c r="B166" s="75"/>
      <c r="C166" s="75"/>
      <c r="D166" s="75"/>
      <c r="E166" s="75"/>
      <c r="F166" s="75"/>
    </row>
    <row r="167" spans="1:6" s="54" customFormat="1" ht="13.8">
      <c r="A167" s="75"/>
      <c r="B167" s="75"/>
      <c r="C167" s="75"/>
      <c r="D167" s="75"/>
      <c r="E167" s="75"/>
      <c r="F167" s="75"/>
    </row>
    <row r="168" spans="1:6" s="54" customFormat="1" ht="13.8">
      <c r="A168" s="75"/>
      <c r="B168" s="75"/>
      <c r="C168" s="75"/>
      <c r="D168" s="75"/>
      <c r="E168" s="75"/>
      <c r="F168" s="75"/>
    </row>
    <row r="169" spans="1:6" s="54" customFormat="1" ht="13.8">
      <c r="A169" s="75"/>
      <c r="B169" s="75"/>
      <c r="C169" s="75"/>
      <c r="D169" s="75"/>
      <c r="E169" s="75"/>
      <c r="F169" s="75"/>
    </row>
    <row r="170" spans="1:6" s="54" customFormat="1" ht="13.8">
      <c r="A170" s="75"/>
      <c r="B170" s="75"/>
      <c r="C170" s="75"/>
      <c r="D170" s="75"/>
      <c r="E170" s="75"/>
      <c r="F170" s="75"/>
    </row>
    <row r="171" spans="1:6" s="54" customFormat="1" ht="13.8">
      <c r="A171" s="75"/>
      <c r="B171" s="75"/>
      <c r="C171" s="75"/>
      <c r="D171" s="75"/>
      <c r="E171" s="75"/>
      <c r="F171" s="75"/>
    </row>
    <row r="172" spans="1:6" s="54" customFormat="1" ht="13.8">
      <c r="A172" s="75"/>
      <c r="B172" s="75"/>
      <c r="C172" s="75"/>
      <c r="D172" s="75"/>
      <c r="E172" s="75"/>
      <c r="F172" s="75"/>
    </row>
    <row r="173" spans="1:6" s="54" customFormat="1" ht="13.8">
      <c r="A173" s="75"/>
      <c r="B173" s="75"/>
      <c r="C173" s="75"/>
      <c r="D173" s="75"/>
      <c r="E173" s="75"/>
      <c r="F173" s="75"/>
    </row>
    <row r="174" spans="1:6" s="54" customFormat="1" ht="13.8">
      <c r="A174" s="75"/>
      <c r="B174" s="75"/>
      <c r="C174" s="75"/>
      <c r="D174" s="75"/>
      <c r="E174" s="75"/>
      <c r="F174" s="75"/>
    </row>
    <row r="175" spans="1:6" s="54" customFormat="1" ht="13.8">
      <c r="A175" s="75"/>
      <c r="B175" s="75"/>
      <c r="C175" s="75"/>
      <c r="D175" s="75"/>
      <c r="E175" s="75"/>
      <c r="F175" s="75"/>
    </row>
    <row r="176" spans="1:6" s="54" customFormat="1" ht="13.8">
      <c r="A176" s="75"/>
      <c r="B176" s="75"/>
      <c r="C176" s="75"/>
      <c r="D176" s="75"/>
      <c r="E176" s="75"/>
      <c r="F176" s="75"/>
    </row>
    <row r="177" spans="1:7" s="54" customFormat="1" ht="13.8">
      <c r="A177" s="75"/>
      <c r="B177" s="75"/>
      <c r="C177" s="75"/>
      <c r="D177" s="75"/>
      <c r="E177" s="75"/>
      <c r="F177" s="75"/>
    </row>
    <row r="178" spans="1:7" s="54" customFormat="1" ht="13.8">
      <c r="A178" s="75"/>
      <c r="B178" s="75"/>
      <c r="C178" s="75"/>
      <c r="D178" s="75"/>
      <c r="E178" s="75"/>
      <c r="F178" s="75"/>
    </row>
    <row r="179" spans="1:7" s="54" customFormat="1" ht="13.8">
      <c r="A179" s="75"/>
      <c r="B179" s="75"/>
      <c r="C179" s="75"/>
      <c r="D179" s="75"/>
      <c r="E179" s="75"/>
      <c r="F179" s="75"/>
    </row>
    <row r="180" spans="1:7" s="54" customFormat="1" ht="13.8">
      <c r="A180" s="75" t="s">
        <v>63</v>
      </c>
      <c r="B180" s="75"/>
      <c r="C180" s="75"/>
      <c r="D180" s="75"/>
      <c r="E180" s="75"/>
      <c r="F180" s="75"/>
    </row>
    <row r="181" spans="1:7" s="54" customFormat="1" ht="13.8">
      <c r="A181" s="75"/>
      <c r="B181" s="75"/>
      <c r="C181" s="75"/>
      <c r="D181" s="75"/>
      <c r="E181" s="75"/>
      <c r="F181" s="75"/>
    </row>
    <row r="182" spans="1:7" s="54" customFormat="1" ht="13.8">
      <c r="A182" s="76" t="s">
        <v>64</v>
      </c>
      <c r="B182" s="76"/>
      <c r="C182" s="55"/>
      <c r="D182" s="55"/>
      <c r="E182" s="55"/>
      <c r="F182" s="55"/>
    </row>
    <row r="183" spans="1:7" s="54" customFormat="1" ht="13.8">
      <c r="A183" s="76"/>
      <c r="B183" s="76"/>
      <c r="C183" s="55"/>
      <c r="D183" s="55"/>
      <c r="E183" s="55"/>
      <c r="F183" s="55"/>
    </row>
    <row r="184" spans="1:7" s="54" customFormat="1" ht="13.8">
      <c r="A184" s="76"/>
      <c r="B184" s="76"/>
      <c r="C184" s="55"/>
      <c r="D184" s="55"/>
      <c r="E184" s="55"/>
      <c r="F184" s="55"/>
    </row>
    <row r="185" spans="1:7" s="54" customFormat="1" ht="13.8">
      <c r="A185" s="76"/>
      <c r="B185" s="76"/>
      <c r="C185" s="55"/>
      <c r="D185" s="55"/>
      <c r="E185" s="55"/>
      <c r="F185" s="55"/>
    </row>
    <row r="186" spans="1:7" s="54" customFormat="1" ht="13.8">
      <c r="A186" s="55"/>
      <c r="B186" s="55"/>
      <c r="C186" s="55"/>
      <c r="D186" s="55"/>
      <c r="E186" s="77" t="s">
        <v>65</v>
      </c>
      <c r="F186" s="77"/>
    </row>
    <row r="187" spans="1:7" s="54" customFormat="1" ht="13.8">
      <c r="A187" s="55"/>
      <c r="B187" s="55"/>
      <c r="C187" s="55"/>
      <c r="D187" s="55"/>
      <c r="E187" s="77"/>
      <c r="F187" s="77"/>
    </row>
    <row r="188" spans="1:7" s="54" customFormat="1" ht="13.8">
      <c r="A188" s="55"/>
      <c r="B188" s="55"/>
      <c r="C188" s="55"/>
      <c r="D188" s="55"/>
      <c r="E188" s="77" t="s">
        <v>66</v>
      </c>
      <c r="F188" s="77"/>
    </row>
    <row r="189" spans="1:7" s="54" customFormat="1" ht="30.6" customHeight="1">
      <c r="A189" s="55"/>
      <c r="B189" s="55"/>
      <c r="C189" s="55"/>
      <c r="D189" s="55"/>
      <c r="E189" s="77"/>
      <c r="F189" s="77"/>
    </row>
    <row r="190" spans="1:7" s="54" customFormat="1" ht="15" customHeight="1">
      <c r="A190" s="55"/>
      <c r="B190" s="55"/>
      <c r="C190" s="55"/>
      <c r="D190" s="56"/>
      <c r="E190" s="56"/>
      <c r="F190" s="56"/>
      <c r="G190" s="57"/>
    </row>
    <row r="191" spans="1:7" s="54" customFormat="1" ht="15" customHeight="1">
      <c r="A191" s="55"/>
      <c r="B191" s="55"/>
      <c r="C191" s="55"/>
      <c r="D191" s="56"/>
      <c r="E191" s="56"/>
      <c r="F191" s="56"/>
      <c r="G191" s="57"/>
    </row>
    <row r="192" spans="1:7" s="54" customFormat="1" ht="28.95" customHeight="1">
      <c r="A192" s="61" t="s">
        <v>67</v>
      </c>
      <c r="B192" s="61"/>
      <c r="C192" s="61"/>
      <c r="D192" s="61"/>
      <c r="E192" s="61"/>
      <c r="F192" s="61"/>
    </row>
    <row r="193" spans="1:6" s="54" customFormat="1" ht="13.8">
      <c r="A193" s="61" t="s">
        <v>68</v>
      </c>
      <c r="B193" s="61"/>
      <c r="C193" s="61"/>
      <c r="D193" s="61"/>
      <c r="E193" s="61"/>
      <c r="F193" s="61"/>
    </row>
    <row r="194" spans="1:6" s="54" customFormat="1" ht="13.8">
      <c r="A194" s="61" t="s">
        <v>69</v>
      </c>
      <c r="B194" s="61"/>
      <c r="C194" s="61"/>
      <c r="D194" s="61"/>
      <c r="E194" s="61"/>
      <c r="F194" s="61"/>
    </row>
    <row r="195" spans="1:6" s="54" customFormat="1" ht="13.8">
      <c r="A195" s="61" t="s">
        <v>70</v>
      </c>
      <c r="B195" s="61"/>
      <c r="C195" s="61"/>
      <c r="D195" s="61"/>
      <c r="E195" s="61"/>
      <c r="F195" s="61"/>
    </row>
  </sheetData>
  <mergeCells count="83">
    <mergeCell ref="A22:D22"/>
    <mergeCell ref="A23:D23"/>
    <mergeCell ref="A17:D17"/>
    <mergeCell ref="A18:D18"/>
    <mergeCell ref="A19:D19"/>
    <mergeCell ref="A20:D20"/>
    <mergeCell ref="A21:D21"/>
    <mergeCell ref="A10:D10"/>
    <mergeCell ref="A12:D13"/>
    <mergeCell ref="A14:D14"/>
    <mergeCell ref="A15:D15"/>
    <mergeCell ref="A16:D16"/>
    <mergeCell ref="A5:D5"/>
    <mergeCell ref="A6:D6"/>
    <mergeCell ref="A7:D7"/>
    <mergeCell ref="A8:D8"/>
    <mergeCell ref="A9:D9"/>
    <mergeCell ref="D1:E1"/>
    <mergeCell ref="A2:D2"/>
    <mergeCell ref="A3:D3"/>
    <mergeCell ref="F3:G4"/>
    <mergeCell ref="A4:D4"/>
    <mergeCell ref="A122:F122"/>
    <mergeCell ref="A123:F123"/>
    <mergeCell ref="A27:F27"/>
    <mergeCell ref="A24:F24"/>
    <mergeCell ref="A26:F26"/>
    <mergeCell ref="A100:A101"/>
    <mergeCell ref="B101:E101"/>
    <mergeCell ref="A102:A103"/>
    <mergeCell ref="B103:E103"/>
    <mergeCell ref="A104:A106"/>
    <mergeCell ref="B117:F117"/>
    <mergeCell ref="B118:F118"/>
    <mergeCell ref="A120:F120"/>
    <mergeCell ref="B106:E106"/>
    <mergeCell ref="A107:A108"/>
    <mergeCell ref="A29:G29"/>
    <mergeCell ref="A193:F193"/>
    <mergeCell ref="A194:F194"/>
    <mergeCell ref="A195:F195"/>
    <mergeCell ref="A137:F138"/>
    <mergeCell ref="A140:F140"/>
    <mergeCell ref="A146:F146"/>
    <mergeCell ref="A147:F147"/>
    <mergeCell ref="A148:F148"/>
    <mergeCell ref="A150:F150"/>
    <mergeCell ref="A152:F154"/>
    <mergeCell ref="A155:F179"/>
    <mergeCell ref="A180:F181"/>
    <mergeCell ref="A182:B185"/>
    <mergeCell ref="E186:F187"/>
    <mergeCell ref="E188:F189"/>
    <mergeCell ref="E7:G7"/>
    <mergeCell ref="E8:G8"/>
    <mergeCell ref="E9:G9"/>
    <mergeCell ref="A192:F192"/>
    <mergeCell ref="A130:F130"/>
    <mergeCell ref="A131:F131"/>
    <mergeCell ref="A135:F135"/>
    <mergeCell ref="A136:F136"/>
    <mergeCell ref="A124:F124"/>
    <mergeCell ref="A125:F125"/>
    <mergeCell ref="A126:F126"/>
    <mergeCell ref="A127:F127"/>
    <mergeCell ref="A128:F128"/>
    <mergeCell ref="A129:F129"/>
    <mergeCell ref="A121:F121"/>
    <mergeCell ref="A111:A114"/>
    <mergeCell ref="B114:E114"/>
    <mergeCell ref="A79:A87"/>
    <mergeCell ref="B87:E87"/>
    <mergeCell ref="A88:A89"/>
    <mergeCell ref="B89:E89"/>
    <mergeCell ref="A90:A94"/>
    <mergeCell ref="B94:E94"/>
    <mergeCell ref="A95:A96"/>
    <mergeCell ref="B96:E96"/>
    <mergeCell ref="A97:A99"/>
    <mergeCell ref="B99:E99"/>
    <mergeCell ref="B108:E108"/>
    <mergeCell ref="A109:A110"/>
    <mergeCell ref="B110:E110"/>
  </mergeCells>
  <printOptions horizontalCentered="1"/>
  <pageMargins left="0.15748031437397" right="0.15748031437397" top="0.433070868253708" bottom="0.39370077848434398" header="0.15748031437397" footer="0.15748031437397"/>
  <pageSetup paperSize="9" scale="73" orientation="portrait" r:id="rId1"/>
  <headerFooter>
    <oddFooter>&amp;C&amp;P z &amp;N</oddFooter>
  </headerFooter>
  <rowBreaks count="2" manualBreakCount="2">
    <brk id="96" max="6" man="1"/>
    <brk id="151"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FORMULARZ OFERTOWY - PRZETARG</vt:lpstr>
      <vt:lpstr>'FORMULARZ OFERTOWY - PRZETARG'!Obszar_wydruku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Bywalec Aleksandra</cp:lastModifiedBy>
  <cp:lastPrinted>2026-01-21T11:42:41Z</cp:lastPrinted>
  <dcterms:created xsi:type="dcterms:W3CDTF">2012-08-13T14:00:07Z</dcterms:created>
  <dcterms:modified xsi:type="dcterms:W3CDTF">2026-01-21T11:44:23Z</dcterms:modified>
</cp:coreProperties>
</file>